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28800" windowHeight="11835"/>
  </bookViews>
  <sheets>
    <sheet name="Отчет" sheetId="1" r:id="rId1"/>
    <sheet name="Пояснительная записка" sheetId="3" r:id="rId2"/>
    <sheet name="Анализ" sheetId="5" r:id="rId3"/>
  </sheets>
  <calcPr calcId="125725"/>
</workbook>
</file>

<file path=xl/calcChain.xml><?xml version="1.0" encoding="utf-8"?>
<calcChain xmlns="http://schemas.openxmlformats.org/spreadsheetml/2006/main">
  <c r="K61" i="1"/>
  <c r="K56"/>
  <c r="J61"/>
  <c r="K49"/>
  <c r="J49"/>
  <c r="J45"/>
  <c r="K45"/>
  <c r="K41"/>
  <c r="J60"/>
  <c r="K60"/>
  <c r="K59"/>
  <c r="J59"/>
  <c r="J55"/>
  <c r="K55"/>
  <c r="J56"/>
  <c r="J57"/>
  <c r="K57"/>
  <c r="K44"/>
  <c r="J44"/>
  <c r="J39"/>
  <c r="K39"/>
  <c r="J40"/>
  <c r="K40"/>
  <c r="J42"/>
  <c r="K42"/>
  <c r="K38"/>
  <c r="J38"/>
  <c r="J34"/>
  <c r="K34"/>
  <c r="J35"/>
  <c r="K35"/>
  <c r="K33"/>
  <c r="J33"/>
  <c r="J30"/>
  <c r="K30"/>
  <c r="J23"/>
  <c r="K23"/>
  <c r="J26"/>
  <c r="K26"/>
  <c r="J27"/>
  <c r="K27"/>
  <c r="J28"/>
  <c r="K28"/>
  <c r="J29"/>
  <c r="K29"/>
  <c r="J25"/>
  <c r="K25"/>
  <c r="J20"/>
  <c r="K20"/>
  <c r="K19"/>
  <c r="J19"/>
  <c r="J14"/>
  <c r="K14"/>
  <c r="J17"/>
  <c r="K17"/>
  <c r="K13"/>
  <c r="J13"/>
  <c r="J12"/>
  <c r="K12"/>
  <c r="K11"/>
  <c r="J11"/>
</calcChain>
</file>

<file path=xl/sharedStrings.xml><?xml version="1.0" encoding="utf-8"?>
<sst xmlns="http://schemas.openxmlformats.org/spreadsheetml/2006/main" count="130" uniqueCount="123">
  <si>
    <t>Формулировка цели</t>
  </si>
  <si>
    <t>Удельный вес достигнутых целевых значений стратегических показателей, %</t>
  </si>
  <si>
    <t>Основные результаты, реализованные проекты</t>
  </si>
  <si>
    <t>Оценка влияния внутренних и внешних условий на уровни достижения целей социально-экономического развития муниципальных образований</t>
  </si>
  <si>
    <t>Номер и наименование индикатора</t>
  </si>
  <si>
    <t>Фактические значения показателя в периоде, предшествующем отчетному году                     (2018 год)</t>
  </si>
  <si>
    <t xml:space="preserve">Значения показателя </t>
  </si>
  <si>
    <t>Примечание (причины не достижения планового значения показателя, основные факторы, повлиявшие на результаты и т.п.)</t>
  </si>
  <si>
    <t>план</t>
  </si>
  <si>
    <t>факт</t>
  </si>
  <si>
    <t>% выпол-нения</t>
  </si>
  <si>
    <r>
      <t xml:space="preserve">1.      </t>
    </r>
    <r>
      <rPr>
        <b/>
        <i/>
        <sz val="12"/>
        <color rgb="FF000000"/>
        <rFont val="Times New Roman"/>
        <family val="1"/>
        <charset val="204"/>
      </rPr>
      <t>Оценка степени достижения стратегических целей социально-экономического развития</t>
    </r>
    <r>
      <rPr>
        <b/>
        <i/>
        <sz val="12"/>
        <color theme="1"/>
        <rFont val="Times New Roman"/>
        <family val="1"/>
        <charset val="204"/>
      </rPr>
      <t xml:space="preserve"> муниципального района </t>
    </r>
  </si>
  <si>
    <r>
      <t>1.</t>
    </r>
    <r>
      <rPr>
        <sz val="7"/>
        <color theme="1"/>
        <rFont val="Times New Roman"/>
        <family val="1"/>
        <charset val="204"/>
      </rPr>
      <t xml:space="preserve">      </t>
    </r>
    <r>
      <rPr>
        <b/>
        <i/>
        <sz val="12"/>
        <color theme="1"/>
        <rFont val="Times New Roman"/>
        <family val="1"/>
        <charset val="204"/>
      </rPr>
      <t>Пояснительная</t>
    </r>
    <r>
      <rPr>
        <b/>
        <sz val="11"/>
        <color theme="1"/>
        <rFont val="Times New Roman"/>
        <family val="1"/>
        <charset val="204"/>
      </rPr>
      <t xml:space="preserve"> записка</t>
    </r>
  </si>
  <si>
    <t>Результаты достижения плановых значений стратегических показателей социально-экономического развития, представленных в Плане мероприятий по реализации стратегии социально-экономического развития муниципального района  на период до 2035 года</t>
  </si>
  <si>
    <t xml:space="preserve">Стратегическая цель 2: </t>
  </si>
  <si>
    <t xml:space="preserve">Стратегическая цель 2.1: </t>
  </si>
  <si>
    <t xml:space="preserve">Стратегическая цель 2.4. </t>
  </si>
  <si>
    <t>Уровень выполнения запланированных мероприятий (контрольных событий) в 2020г, %</t>
  </si>
  <si>
    <t>Цель 1.1.  Снижение темпов сокращения численности населения</t>
  </si>
  <si>
    <t>Цель 1.2. Повышение образовательного и культурного уровня населения</t>
  </si>
  <si>
    <t>Ремонтные работы образовательных учреждений выполнены в соответствии с планом.</t>
  </si>
  <si>
    <t>Цель 1: Формирование благоприятного социального климата и развитие человеческого потенциала</t>
  </si>
  <si>
    <t>Цель 2: Обеспечение устойчивого экономического роста на основе развития агропромышленного комплекса</t>
  </si>
  <si>
    <t>Цель 2.1. Развитие конкурентоспособных отраслей агропромышленного комплекса</t>
  </si>
  <si>
    <t>Цель 2.2.  Развитие малого и среднего предпринимательства</t>
  </si>
  <si>
    <t>Цель 2.3. Рост объема инвестиций в экономику района</t>
  </si>
  <si>
    <t xml:space="preserve">Обновлен инвестиционный паспорт.
Актуализирована информация об инвестиционно- привлекательных земельных  участках и площадках.
Оказано содействие в реализации инвестиционных проектов.
Продолжается реконструкция помещений маслодельного завода в с. Нижнедевицк.
</t>
  </si>
  <si>
    <t xml:space="preserve">Совместно с департаментом экономического развития проведена работа по актуализации инвестиционного паспорта муниципального района, размещенного на официальном сайте муниципального района. Также на сайте размещена актуальная информация об инвестиционно- привлекательных земельных  участках и площадках муниципального района.
ИП Щербаковой производится реконструкция помещений маслодельного завода. Заемные средства не привлекаются.
</t>
  </si>
  <si>
    <t>Цель 2.4. Рост доходов трудоспособного населения</t>
  </si>
  <si>
    <t>Цель 3:Рост качества среды жизнедеятельности</t>
  </si>
  <si>
    <t>Цель 3.1. Развитие инфраструктуры и сферы ЖКХ</t>
  </si>
  <si>
    <t>Цель 3.2. Сохранение благоприятной и безопасной окружающей среды</t>
  </si>
  <si>
    <t>Семи ТОСам выделены гранты на реализацию инициатив из областного бюджета.</t>
  </si>
  <si>
    <t>Нижнедевицкий муниципальный район</t>
  </si>
  <si>
    <t>Стратегическая цель 1: Формирование благоприятного социального климата и развитие человеческого потенциала</t>
  </si>
  <si>
    <t>Стратегическая цель 1.1. Снижение темпов сокращения численности населения</t>
  </si>
  <si>
    <t>Показатель 1.1.1. Среднегодовая численность населения, тыс. чел.</t>
  </si>
  <si>
    <t>Показатель 1.1.2. Общая площадь жилых помещений, приходящаяся в среднем на 1 жителя, кв. м</t>
  </si>
  <si>
    <t>Показатель 1.1.3. Площадь земельных участков, предоставленных для строительства в расчете на 10 тыс. человек населения, га</t>
  </si>
  <si>
    <t>Показатель 1.1.4. Доля населения, получившего жилые помещения и улучшившего жилищные условия в отчетном году, в общей численности населения, стоящего на учете в качестве нуждающегося в жилых помещениях, %</t>
  </si>
  <si>
    <t>Показатель 1.1.5. Снижение уровня смертности населения трудоспособного возраста на 100 тыс. человек населения соответствующего возраста, чел.</t>
  </si>
  <si>
    <t>Показатель 1.1.6. Доля населения систематически занимающихся физкультурой и спортом, %</t>
  </si>
  <si>
    <t>Показатель 1.1.7. Доля населения, принявшего участие в выполнении нормативов испытаний (тестов) Всероссийского физкультурно-спортивного комплекса "Готов к труду и обороне" (ГТО), в общей численности населения, %</t>
  </si>
  <si>
    <t>Стратегическая цель 1.2. Повышение образовательного и культурного уровня населения</t>
  </si>
  <si>
    <t>Показатель 2.1.3. Индекс производства продукции сельского хозяйства в хозяйствах всех категорий, % к 2017 году</t>
  </si>
  <si>
    <r>
      <t>Показатель 1.2.1.</t>
    </r>
    <r>
      <rPr>
        <sz val="11"/>
        <color rgb="FF000000"/>
        <rFont val="Times New Roman"/>
        <family val="1"/>
        <charset val="204"/>
      </rPr>
      <t xml:space="preserve"> Обеспечение детей дошкольного возраста местами в дошкольных образовательных организациях, количество мест на 100 детей</t>
    </r>
  </si>
  <si>
    <r>
      <t>Показатель 1.2.2.</t>
    </r>
    <r>
      <rPr>
        <sz val="11"/>
        <color rgb="FF000000"/>
        <rFont val="Times New Roman"/>
        <family val="1"/>
        <charset val="204"/>
      </rPr>
      <t xml:space="preserve"> Доля детей в возрасте 1—6 лет, получающих дошкольную образовательную услугу и (или) услугу по их содержанию в муниципальных дошкольных образовательных учреждениях, в общей численности детей в возрасте 1—6 лет, %</t>
    </r>
  </si>
  <si>
    <r>
      <t>Показатель 1.2.3.</t>
    </r>
    <r>
      <rPr>
        <sz val="11"/>
        <color rgb="FF000000"/>
        <rFont val="Times New Roman"/>
        <family val="1"/>
        <charset val="204"/>
      </rPr>
      <t xml:space="preserve"> Доля детей в возрасте 1 - 6 лет, состоящих на учете для определения в муниципальные дошкольные образовательные учреждения, в общей численности детей в возрасте 1 - 6 лет, %</t>
    </r>
  </si>
  <si>
    <r>
      <t>Показатель 1.2.4.</t>
    </r>
    <r>
      <rPr>
        <sz val="11"/>
        <color rgb="FF000000"/>
        <rFont val="Times New Roman"/>
        <family val="1"/>
        <charset val="204"/>
      </rPr>
      <t xml:space="preserve"> Доля муниципальных дошкольных образовательных учреждений, здания которых находятся в аварийном состоянии или требуют капитального ремонта, в общем числе муниципальных дошкольных образовательных учреждений, %</t>
    </r>
  </si>
  <si>
    <r>
      <t>Показатель 1.2.5.</t>
    </r>
    <r>
      <rPr>
        <sz val="11"/>
        <color rgb="FF000000"/>
        <rFont val="Times New Roman"/>
        <family val="1"/>
        <charset val="204"/>
      </rPr>
      <t xml:space="preserve"> Доля муниципальных общеобразовательных учреждений, соответствующих современным требованиям обучения, в общем количестве муниципальных общеобразовательных учреждений, %</t>
    </r>
  </si>
  <si>
    <r>
      <t>Показатель 1.2.6.</t>
    </r>
    <r>
      <rPr>
        <sz val="11"/>
        <color rgb="FF000000"/>
        <rFont val="Times New Roman"/>
        <family val="1"/>
        <charset val="204"/>
      </rPr>
      <t xml:space="preserve"> Доля муниципальных общеобразовательных учреждений, здания которых находятся в аварийном состоянии или требуют капитального ремонта, в общем количестве муниципальных общеобразовательных учреждений, %</t>
    </r>
  </si>
  <si>
    <r>
      <t>Показатель 1.2.7.</t>
    </r>
    <r>
      <rPr>
        <sz val="11"/>
        <color rgb="FF000000"/>
        <rFont val="Times New Roman"/>
        <family val="1"/>
        <charset val="204"/>
      </rPr>
      <t xml:space="preserve"> Доля детей первой и второй групп здоровья в общей численности обучающихся в муниципальных общеобразовательных учреждениях, %</t>
    </r>
  </si>
  <si>
    <r>
      <t>Показатель 1.2.8.</t>
    </r>
    <r>
      <rPr>
        <sz val="11"/>
        <color rgb="FF000000"/>
        <rFont val="Times New Roman"/>
        <family val="1"/>
        <charset val="204"/>
      </rPr>
      <t xml:space="preserve"> Доля обучающихся 1-11 классов муниципальных общеобразовательных учреждений, получающих двухразовое горячее питание, в общей численности обучающихся 1-11 классов муниципальных общеобразовательных учреждений, %</t>
    </r>
  </si>
  <si>
    <r>
      <t>Показатель 1.2.9.</t>
    </r>
    <r>
      <rPr>
        <sz val="11"/>
        <color rgb="FF000000"/>
        <rFont val="Times New Roman"/>
        <family val="1"/>
        <charset val="204"/>
      </rPr>
      <t xml:space="preserve"> Доля детей в возрасте 5-18 лет, получающих услуги по дополнительному образованию в организациях различной организационно-правой формы и формы  собственности, в общей численности детей данной возрастной группы, %</t>
    </r>
  </si>
  <si>
    <r>
      <t>Показатель 1.2.10.</t>
    </r>
    <r>
      <rPr>
        <sz val="11"/>
        <color rgb="FF000000"/>
        <rFont val="Times New Roman"/>
        <family val="1"/>
        <charset val="204"/>
      </rPr>
      <t xml:space="preserve"> Расходы консолидированного бюджета муниципального района на культуру в расчете на одного жителя, руб.</t>
    </r>
  </si>
  <si>
    <r>
      <t>Показатель 1.2.11.</t>
    </r>
    <r>
      <rPr>
        <sz val="11"/>
        <color rgb="FF000000"/>
        <rFont val="Times New Roman"/>
        <family val="1"/>
        <charset val="204"/>
      </rPr>
      <t xml:space="preserve"> Удельный вес сельских клубов, оснащенных современным оборудованием, %</t>
    </r>
  </si>
  <si>
    <r>
      <t>Показатель 1.2.12.</t>
    </r>
    <r>
      <rPr>
        <sz val="11"/>
        <color rgb="FF000000"/>
        <rFont val="Times New Roman"/>
        <family val="1"/>
        <charset val="204"/>
      </rPr>
      <t xml:space="preserve"> </t>
    </r>
    <r>
      <rPr>
        <sz val="11"/>
        <color theme="1"/>
        <rFont val="Times New Roman"/>
        <family val="1"/>
        <charset val="204"/>
      </rPr>
      <t>Доля населения охваченного мероприятиями в сфере культуры от общей численности населения района, %</t>
    </r>
  </si>
  <si>
    <r>
      <t>Показатель 2.1.1.</t>
    </r>
    <r>
      <rPr>
        <sz val="11"/>
        <color rgb="FF000000"/>
        <rFont val="Times New Roman"/>
        <family val="1"/>
        <charset val="204"/>
      </rPr>
      <t xml:space="preserve"> Рост объемов производства мяса скота и птицы на убой в живом весе в сельскохозяйственных организациях и крестьянских (фермерских) хозяйствах, % к 2016 году</t>
    </r>
  </si>
  <si>
    <r>
      <t>Показатель 2.1.2.</t>
    </r>
    <r>
      <rPr>
        <sz val="11"/>
        <color rgb="FF000000"/>
        <rFont val="Times New Roman"/>
        <family val="1"/>
        <charset val="204"/>
      </rPr>
      <t xml:space="preserve"> Темп роста объемов производства молока в сельскохозяйственных организациях и крестьянских (фермерских) хозяйствах, % к 2016 году</t>
    </r>
  </si>
  <si>
    <r>
      <t>Показатель 2.1.4.</t>
    </r>
    <r>
      <rPr>
        <sz val="11"/>
        <color rgb="FF000000"/>
        <rFont val="Times New Roman"/>
        <family val="1"/>
        <charset val="204"/>
      </rPr>
      <t xml:space="preserve"> Доля инновационно- активных организаций, %</t>
    </r>
  </si>
  <si>
    <t>Стратегическая цель 2.2.: Развитие малого и среднего предпринимательства</t>
  </si>
  <si>
    <t>*Оценочные данные. Статистическая отчетность предоставляется в апреле месяце.</t>
  </si>
  <si>
    <t>Стратегическая цель 2.3.: Рост объема инвестиций в экономику района</t>
  </si>
  <si>
    <r>
      <t>Показатель 2.4.1.</t>
    </r>
    <r>
      <rPr>
        <sz val="11"/>
        <color rgb="FF000000"/>
        <rFont val="Times New Roman"/>
        <family val="1"/>
        <charset val="204"/>
      </rPr>
      <t xml:space="preserve"> Уровень регистрируемой безработицы в среднем за год, %</t>
    </r>
  </si>
  <si>
    <r>
      <t>Показатель 2.4.2.</t>
    </r>
    <r>
      <rPr>
        <sz val="11"/>
        <color rgb="FF000000"/>
        <rFont val="Times New Roman"/>
        <family val="1"/>
        <charset val="204"/>
      </rPr>
      <t xml:space="preserve"> Реальные располагаемые денежные доходы населения, млн. руб.</t>
    </r>
  </si>
  <si>
    <r>
      <t>Показатель 2.4.3.</t>
    </r>
    <r>
      <rPr>
        <sz val="11"/>
        <color rgb="FF000000"/>
        <rFont val="Times New Roman"/>
        <family val="1"/>
        <charset val="204"/>
      </rPr>
      <t xml:space="preserve"> Среднемесячная номинальная заработная плата, тыс. руб.</t>
    </r>
  </si>
  <si>
    <r>
      <t>Показатель 2.4.4.</t>
    </r>
    <r>
      <rPr>
        <sz val="11"/>
        <color rgb="FF000000"/>
        <rFont val="Times New Roman"/>
        <family val="1"/>
        <charset val="204"/>
      </rPr>
      <t xml:space="preserve"> Численность занятых в экономике (среднегодовая), тыс. чел.</t>
    </r>
  </si>
  <si>
    <r>
      <t>Показатель 2.3.1.</t>
    </r>
    <r>
      <rPr>
        <sz val="11"/>
        <color rgb="FF000000"/>
        <rFont val="Times New Roman"/>
        <family val="1"/>
        <charset val="204"/>
      </rPr>
      <t xml:space="preserve"> Объем инвестиций в основной капитал (по крупным и средним предприятиям), млн. руб.</t>
    </r>
  </si>
  <si>
    <r>
      <t>Показатель 2.3.2.</t>
    </r>
    <r>
      <rPr>
        <sz val="11"/>
        <color rgb="FF000000"/>
        <rFont val="Times New Roman"/>
        <family val="1"/>
        <charset val="204"/>
      </rPr>
      <t xml:space="preserve"> Объем отгруженных товаров собственного производства, выполнено работ и услуг собственными силами в промышленном производстве, млн. руб.</t>
    </r>
  </si>
  <si>
    <r>
      <t>Показатель 2.2.1.</t>
    </r>
    <r>
      <rPr>
        <sz val="11"/>
        <color rgb="FF000000"/>
        <rFont val="Times New Roman"/>
        <family val="1"/>
        <charset val="204"/>
      </rPr>
      <t xml:space="preserve"> Темп роста оборота малого и среднего предпринимательства, % к 2016 году</t>
    </r>
  </si>
  <si>
    <r>
      <t>Показатель 2.2.2.</t>
    </r>
    <r>
      <rPr>
        <sz val="11"/>
        <color rgb="FF000000"/>
        <rFont val="Times New Roman"/>
        <family val="1"/>
        <charset val="204"/>
      </rPr>
      <t xml:space="preserve"> Темп роста оборота на одного работника в секторе, % </t>
    </r>
  </si>
  <si>
    <r>
      <t>Показатель 2.2.3.</t>
    </r>
    <r>
      <rPr>
        <sz val="11"/>
        <color rgb="FF000000"/>
        <rFont val="Times New Roman"/>
        <family val="1"/>
        <charset val="204"/>
      </rPr>
      <t xml:space="preserve"> Доля обрабатывающей промышленности в обороте малого и среднего предпринимательства, %</t>
    </r>
  </si>
  <si>
    <r>
      <t>Показатель 2.2.4.</t>
    </r>
    <r>
      <rPr>
        <sz val="11"/>
        <color rgb="FF000000"/>
        <rFont val="Times New Roman"/>
        <family val="1"/>
        <charset val="204"/>
      </rPr>
      <t xml:space="preserve"> Число субъектов малого и среднего предпринимательства в расчете на 10000 человек населения, шт.</t>
    </r>
  </si>
  <si>
    <r>
      <t>Показатель 2.2.5.</t>
    </r>
    <r>
      <rPr>
        <sz val="11"/>
        <color rgb="FF000000"/>
        <rFont val="Times New Roman"/>
        <family val="1"/>
        <charset val="204"/>
      </rPr>
      <t xml:space="preserve"> Отношение среднесписочной численности работников малых и средних предприятий к численности населения, %</t>
    </r>
  </si>
  <si>
    <t>Стратегическая цель 3: Рост качества среды жизнедеятельности</t>
  </si>
  <si>
    <t>Стратегическая цель 3.1: Развитие инфраструктуры и сферы ЖКХ</t>
  </si>
  <si>
    <t>Показатель 3.1.4. Доля сельских населенных пунктов, с численностью более 100 человек, имеющих на своей территории доступ к сети Интернет (не менее 100 Мбит/с), %</t>
  </si>
  <si>
    <r>
      <t>Показатель 3.1.1.</t>
    </r>
    <r>
      <rPr>
        <sz val="11"/>
        <color rgb="FF000000"/>
        <rFont val="Times New Roman"/>
        <family val="1"/>
        <charset val="204"/>
      </rPr>
      <t xml:space="preserve"> Доля протяженности автомобильных дорог общего пользования местного значения, не отвечающих нормативным требованиям, в общей протяженности автомобильных дорог общего пользования местного значения, %</t>
    </r>
  </si>
  <si>
    <r>
      <t>Показатель 3.1.2.</t>
    </r>
    <r>
      <rPr>
        <sz val="11"/>
        <color rgb="FF000000"/>
        <rFont val="Times New Roman"/>
        <family val="1"/>
        <charset val="204"/>
      </rPr>
      <t xml:space="preserve"> Процент населения проживающего в населенных пунктах, не имеющих регулярного транспортного сообщения, %</t>
    </r>
  </si>
  <si>
    <r>
      <t>Показатель 3.1.3.</t>
    </r>
    <r>
      <rPr>
        <sz val="11"/>
        <color rgb="FF000000"/>
        <rFont val="Times New Roman"/>
        <family val="1"/>
        <charset val="204"/>
      </rPr>
      <t xml:space="preserve"> Доля протяженности водопроводной сети нуждающейся в замене, %</t>
    </r>
  </si>
  <si>
    <r>
      <t>Показатель 3.1.5.</t>
    </r>
    <r>
      <rPr>
        <sz val="11"/>
        <color rgb="FF000000"/>
        <rFont val="Times New Roman"/>
        <family val="1"/>
        <charset val="204"/>
      </rPr>
      <t xml:space="preserve"> Доля протяженности освещенных частей улиц, проездов, набережных к их общей протяженности на конец отчетного года, %</t>
    </r>
  </si>
  <si>
    <t>Стратегическая цель 3.2.: Сохранение благоприятной и безопасной окружающей среды</t>
  </si>
  <si>
    <r>
      <t>Показатель 3.2.1.</t>
    </r>
    <r>
      <rPr>
        <sz val="12"/>
        <color rgb="FF000000"/>
        <rFont val="Times New Roman"/>
        <family val="1"/>
        <charset val="204"/>
      </rPr>
      <t xml:space="preserve"> Количество благоустроенных мест массового отдыха населения (парков, скверов, бульваров, зон отдыха, садов), шт.</t>
    </r>
  </si>
  <si>
    <r>
      <t>Показатель 3.2.2.</t>
    </r>
    <r>
      <rPr>
        <sz val="12"/>
        <color rgb="FF000000"/>
        <rFont val="Times New Roman"/>
        <family val="1"/>
        <charset val="204"/>
      </rPr>
      <t xml:space="preserve"> Количество реализованных проектов, инициированных ТОС и общественными организациями, шт.</t>
    </r>
  </si>
  <si>
    <t>Показатель 3.2.3. Количество зарегистрированных преступлений на 10 тысяч человек населения, шт.</t>
  </si>
  <si>
    <t xml:space="preserve">Генеральной стратегической целью социально-экономического развития Нижнедевицкого муниципального района является повышение комфортности среды проживания на основе создания благоприятных условий для развития конкурентоспособного агропромышленного производства, сохранения экологии и модернизации транспортной и инженерной инфраструктуры. </t>
  </si>
  <si>
    <t>Удельный вес достигнутых целевых значений стратегических показателей в отчетном периоде составил 88%.</t>
  </si>
  <si>
    <t>В % к уров-ню 2020 года</t>
  </si>
  <si>
    <t>По рекомендации СаНПиНа 1- классы находятся в школе менее 6 часов, поэтому получают только горячий завтрак.</t>
  </si>
  <si>
    <t>В связи с  профилактикой новой коронавирусной инфекции в муниципальном районе были приняты ограничительные мероприятия в сфере культуры.</t>
  </si>
  <si>
    <t xml:space="preserve">Рост показателя в связи  уменьшения рождаемости </t>
  </si>
  <si>
    <r>
      <rPr>
        <b/>
        <sz val="14"/>
        <color rgb="FF000000"/>
        <rFont val="Times New Roman"/>
        <family val="1"/>
        <charset val="204"/>
      </rPr>
      <t xml:space="preserve">ОТЧЕТ о ходе исполнения Плана мероприятий по реализации стратегии социально-экономического развития муниципальных образований (городского округа) Воронежской области
  за 2022 год </t>
    </r>
    <r>
      <rPr>
        <b/>
        <sz val="18"/>
        <color rgb="FF000000"/>
        <rFont val="Times New Roman"/>
        <family val="1"/>
        <charset val="204"/>
      </rPr>
      <t xml:space="preserve">
</t>
    </r>
  </si>
  <si>
    <t>в 2022 году</t>
  </si>
  <si>
    <t xml:space="preserve">Выделены субсидии  семи молодым семьям на приобретение жилья. 
Предоставлен один земельный участок для ведения ЛПХ семьям, имеющих трех детей.
Установлен модульный ФАП в пос.с-за "Кучугуровскпй"  на 25 посещений в смену. 
Проведены 44 физкультурных и спортивных мероприятий для населения муниципального района по 11 видам спорта, из них 32 с учащимися школ
Целевое обучение  трех учащихся в ФГБОУ ВО ВГМУ им. Бурденко в рамках квот целевого приема, всего проходят обучение 17 человек    
Произведен капитальный ремонт кабинетов БУЗ ВО "Нижнедевицкая РБ",  приобретено медицинское оборудование.                                                                                       Ведется строительство дома-интерната для престарелых и инвалидов на 100 мест (готовность 40%)
</t>
  </si>
  <si>
    <t xml:space="preserve">В 2022 году на территории муниципального района по данным территориального отдела ЗАГС Нижнедевицкого района управления ЗАГС Воронежской области родилось 92 ребенка, что на 6 детей меньше, чем в 2021 году. По сравнению с 2021 годом число умерших сократилось на 74 человека и  составило 363. </t>
  </si>
  <si>
    <t xml:space="preserve">Оказана консультационная и информационно-методическая  поддержка субъектам малого и среднего предпринимательства.
Предоставлена субсидия   на компенсацию части затрат субъектов малого и среднего предпринимательства, связанная с уплатой первого взноса (аванса) при заключении договора  лизинга оборудования с российскими лизинговыми организациями в целях создания и (или) развития либо модернизации производства товаров (работ, услуг) одному субъекту МСП в сумме 822,7 тыс.рублей.
Сельхозпроизводителями района получена государственная поддержка в сумме 100,1 млн.рублей.  Всего субсидии получили 8 сельскохозяйственных предприятий и 13 КФХ.
</t>
  </si>
  <si>
    <t>В соответствии с муниципальной программой Нижнедевицкого муниципального района Воронежской области на 2022-2027 годы «Экономическое развитие и инновационная экономика»  в 2022 году   осуществлялись мероприятия по  финансовой поддержке субъектов малого и среднего предпринимательства за счет средств отчисления от налога, взимаемого по упрощенной системе налогооблажения, по нормативу 10%. Субсидия   на компенсацию части затрат субъектов малого и среднего предпринимательства, связанная с уплатой первого взноса (аванса) при заключении договора  лизинга оборудования с российскими лизинговыми организациями в целях создания и (или) развития либо модернизации производства товаров (работ, услуг) предоставлена ЗАО Агрофирма "Славянка"  в сумме 822,7 тыс.рублей.</t>
  </si>
  <si>
    <t xml:space="preserve">Создано 9  новых рабочих мест в организациях и предприятиях муниципального района. 
В рамках государственной социальной помощи заключены 32 социальных контракта, зарегистрированы в качестве самозанятых 8 человек.
Проведены оплачиваемые общественные работы с привлечением 26 безработных граждан.  Прошли профобучение 24 безработных гражданина.  В рамках федерального проекта "Содействие занятости" национального проекта "Демография" на переобучение подали заявки 4 человека. 10 инвалидов были трудоустроены на временные рапботы, 1 инвалид трудоустроен в рамках установленной квоты. 
</t>
  </si>
  <si>
    <t xml:space="preserve">Создание девяти новых рабочих мест на территории муниципального района было в сфере сельского хозяйства и торговли, в том числе на вновь созданных предприятиях и организациях. 
 В общественных работах приняли участие 26 человек из числа безработных граждан. Основные виды работ, выполняемые участниками общественных работ: благоустройство, очистка и озеленение территории, подноска грузов, приведение в порядок воинских захоронений и др.                                В рамках государственной социальной помощи заключены 32 социальных контракта, зарегистрированы в качестве самозанятых 8 человек. Выплачена материальная помощь 154 гражданам, вынужденно покинувшим территорию Укрраины, ДНР, ЛНР Запорожской и Херсонской областей. Выплачена материальная помощь 7 семьям, в которых проживали беженцы.
</t>
  </si>
  <si>
    <t>Ремонт дорог на территории муниципального района произведен в  рамках муниципальных дорожных фондов сельских поселений района,  за счет предоставленных субсидий из областного бюджета, а так же в рамках ТОСов.
Модернизация уличного освещения , в том числе приобретение энергосберегающего оборудования, проведена в рамках муниципальной программы «Энергоэффективность и развитие энергетики».
                                                                         По программе догазификации домовладений принято 550 заявок, заключено 544 договора на догазификацию.                                                                                    В с.Першино установлена вышка сотовой связи МТС, в с.Нижнедевицк проводились работы по устройству волоконно-оптической линии связи по подключению частных домовладений.  В рамках мероприятия "Инициативное бюджетирование" заменено  5,6 км водопроводных сетей с заменой башни Рожновского  с . Першино и Синие Липяги, построена водонапорная башня на х.Дмитриевский. В пос.Курбатово по ГП "Обеспечение качественными жилищно-коммунальными услугами населения Воронежской области" произведено перебуривание эксплуатационной скважины для водоснабжения. Произведен ремонт артезианской скважины в с.Михнево. По проекту "Образ будущего" заменено 5 км водопровода в селах района, произведен ремонт системы отопления в Синелипяговском СДК.</t>
  </si>
  <si>
    <t>Значение показателя не достигнуто, но является ниже среднеобластного значения (133,2), и ниже показателя 2018 года</t>
  </si>
  <si>
    <t xml:space="preserve">Численность населения на 01.01.2023 года составила 17445 человек.  Доля пенсионеров в общей численности населения района составила 39,7%. Смертность превышает рождаемость в 4,7  раза. В районе наблюдается снижение численности родившихся детей. 
В рамках муниципальной программы «Обеспечение доступным и комфортным жильем и коммунальными услугами населения» за 2022 год сертификаты на получении субсидии вручены 7 молодых семей. В 2022 году введено в эксплуатацию 1445 кв.м жилья (ИЖС).
По региональной программе "Модернизация первичного звена здравоохранения Воронежской области на 2022 год" произведен капительный ремонт кабинетов поликлиники БУЗ ВО "Нижнедевицкая РБ", закуплена медтехника, компьютерное оборудование.                                                                                  Ведется строительство дома-интерната для престарелых и  инвалидов в селе Нижнедевицк на 100 мест                                                                                                             
</t>
  </si>
  <si>
    <t xml:space="preserve">ОО «Черкизово –Растениеводство» продолжаются работы по разработке мелового карьера.                                                                                      ООО "Плем-Репродуктор "Донская индейка" провело техническое подключение электроснабжения двух из шести площадок с установкой на одной из них комплексной трансформаторной подстанции
АО «Куриное царство» подготовили градостроительные планы на два земельных участка для окончания разработки инвестиционного проекта
</t>
  </si>
  <si>
    <t xml:space="preserve">Проект «Мелиорация земель»:
- разработан меловой карьер.
Проект «Строительство племрепродуктора родительского стада индейки 2-го порядка на 6 миллионов яиц в год»:
                                                            Проект "Птицеводческий комплекс по выращиванию бройлеров" мощностью 11860000 голов в год" </t>
  </si>
  <si>
    <t xml:space="preserve">Стратегия социально-экономического развития Нижнедевицкого муниципального района Воронежской области  на период до 2035 года разработана в  соответствии с федеральным законом 172-ФЗ «О стратегическом планировании в Российской Федерации», приказом департамента экономического развития Воронежской области от 21 декабря 2016 г. № 51-13-09/179-О "Об утверждении методических рекомендаций по разработке стратегии социально-экономического развития муниципального района (городского округа) Воронежской области" и утверждена решением Совета народных депутатов Нижнедевицкого муниципального района Воронежской области от 25.12.2018г. №88. 
В целях эффективной реализации Стратегии разработан и утвержден постановлением администрации Нижнедевицкого муниципального района Воронежской области от 28.12.2018г.  № 1001 (в ред. от 04.12.2020г. №790, от 14.12.2021 № 999, от 20.10.2022 № 2207) План мероприятий по реализации стратегии социально-экономического развития Нижнедевицкого муниципального района Воронежской области на период до 2035 года.
</t>
  </si>
  <si>
    <t xml:space="preserve">На 2022 года Планом предусмотрено достижение 42 показателей, направленное на достижение 3 стратегических целей. </t>
  </si>
  <si>
    <t xml:space="preserve">Стратегическая цель 1.1. Снижение темпов сокращения численности населения достигнута на 83,3%, выполнено 5 из 6 запланированных мероприятий. Плановые значения стратегических показателей достигнуты на 85,7%, или 6 из 7 показателей.
 Реализованные  мероприятия:  
- Выделены субсидии на приобретение жилья 7 молодым семьям. 
- Предоставлено один земельный участкок семье, имеющей трех и более детей для ведения ЛПХ.
- установлен модульный  ФАП в пос.с-за "Кучугуровский" на 25 посещений в смену. 
- Проведены 44 физкультурных и спортивных мероприятий для населения муниципального района.
- Целевое обучение   трех  учащихся в ФГБОУ ВО ВГМУ им. Бурденко в рамках квот целевого приема., всего проходят обучение 17 человек
Произведен  частичный капитальный ремонт двух  многоквартирных домов в Нижнедевицком и Вязноватовском сельских поселениях. 
Показатель по среднегодовой численности населения не достигнут, в связи с низкими демографическими индикаторами, так в отчетном году смертность превысила рождаемость в 3,9 раза, в тоже время миграционный прирост за 2022 год составил +129 человек.
</t>
  </si>
  <si>
    <t xml:space="preserve"> За счет средств муниципального, регионального и федерального бюджетов проведены ремонтные работы общеобразовательных учреждений на общую сумму  8,3 млн.рублей. Приобретена мебель, оборудование и оргтехника. В рамках проекта "Современная школа"  в Кучугуровской, Першинской и Хвощеватовской школах созданы новые центры "Точка роста". В рамках проекта "Цифровая образовательная среда": в трех школах  закуплено оборудование и  компьютерная техника для внедрения целевой модели цифровой образовательной среды, также открыт центр образовательной среды в Кучугуровской СОШ.                                          
По программе 50 на  50                         - отремонтированы кровля в Кучугуровской СОШ,  заменены оконные блоки в Кучугуровской и Хвощеватовской средних школах, отремонтирован спортивный зал в Нижнедевицком детском саду;        
Организовано 12 летних оздоровительных лагерей на базе  7 общеобразовательных школ, в них оздоровлено 580 детей
ационных справок  населению (Консультант Плюс).
Организована периодическая подписка в количестве    2416 комплектов журналов и  газет.
Произведено пополнение библиотечного книжного фонда на 4296 книг.
Организовано 116 кружков с участием  1211  человек на базе учреждений культуры.
На базе МКУ ДО «Нижнедевицкий дом пионеров и школьников» организовано 47 детских объединений включающих в себя 53 группы с участием 964 учащихся общеобразовательных учреждений муниципального района.
 На базе МКУ ДО «ДЮСШ» организовано 21 спортивный кружок с участием 320 учащихся.
</t>
  </si>
  <si>
    <t>Стратегическая цель 2.1. Развитие конкурентоспособных отраслей агропромышленного комплекса достигнута на 100% выполнены  запланированные мероприятия. Плановые значения стратегических показателей достигнуты на  100%.
Реализуются следующие проекты:
- «Мелиорация земель».
- «Строительство племрепродуктора родительского стада индейки 2-го порядка на 6 миллионов яиц в год»
 - "Птицеводческий комплекс по выращиванию бройлеров мощностью 11860000 голов в год"</t>
  </si>
  <si>
    <t xml:space="preserve">Стратегическая цель 2.2. Развитие малого и среднего предпринимательства достигнута на 100%, плановые значения стратегических показателей выполнены на 100% (5 из 5).
В соответствии с муниципальной программой Нижнедевицкого муниципального района Воронежской области на 2018-2023 годы «Экономическое развитие и инновационная экономика»  в 2022 году   осуществлялись мероприятия по  финансовой поддержке субъектов малого и среднего предпринимательства за счет средств отчисления от налога, взимаемого по упрощенной системе налогооблажения, по нормативу 10%. Субсидия   на компенсацию части затрат субъектов малого и среднего предпринимательства, связанная с уплатой первого взноса (аванса) при заключении договора  лизинга оборудования с российскими лизинговыми организациями в целях создания и (или) развития либо модернизации производства товаров (работ, услуг) предоставлена ЗАО Агрофирма "Славянка" на сумму  822,7 тыс. рублей. Также в рамках данной программы на постоянной основе осуществляется консультационная и информационно-методическая  поддержка субъектов малого и среднего предпринимательства.                                                                                                                                                                               Сельхозпроизводителями района получена государственная поддержка в сумме 100,1 млн.рублей.  Всего субсидии получили 8 сельскохозяйственных предприятий и 13 КФХ.
</t>
  </si>
  <si>
    <t xml:space="preserve">Стратегическая цель 2.4. Рост доходов трудоспособного населения достигнута на 100%, выполнены два запланированных мероприятия. Плановые значения стратегических показателей достигнуты по 4 запланированным показателям на 100%.
Реализованные  мероприятия:  
- Создано 9 новых рабочих мест. 
- Проведены оплачиваемые общественные работы с привлечением 26 безработного гражданина.   Прошли профобучение 24 безработных гражданина.  В рамках федерального проекта "Содействие занятости" национального проекта "Демография" на переобучение подали заявки 4 человека. 10 инвалидов были трудоустроены на временные рапботы, 1 инвалид трудоустроен в рамках установленной квоты.                                                                                                         - В рамках государственной социальной помощи заключены 32 социальных контракта, зарегистрированы в качестве самозанятых 8 человек.              - Выплачена материальная помощь 154 гражданам, вынужденно покинувшим территорию Укрраины, ДНР, ЛНР Запорожской и Херсонской областей. Выплачена материальная помощь 7 семьям, в которых проживали беженцы.
</t>
  </si>
  <si>
    <t xml:space="preserve">Отремонтировано 25,4 км  дорог местного значения на сумму 85,8 млн.рублей. 
В с.Першино установлена вышка сотовой связи МТС, в с.Нижнедевицк проводились работы по устройству волоконно-оптической линии связи по подключению частных домовладений.
Разработана проектно-сметная документация на строительство межпоселковых газпроводов к с.Лебяжье, протяженностью 5,9 км и х.Старых - 2,2 км.
Модернизировано уличное  освещение в Новоольшанском и Синелипяговском  сельских поселениях с установкой 851 фонаря.
Произведена замена водопроводных сетей общей протяженностью 13,8 км  и 6 водонапорных башен.   Приобретено 3 единицы специализированной коммунальной  техники (трактор в комплекте с навесным оборудованием и 2 экскаватора - погрузчика)
</t>
  </si>
  <si>
    <t xml:space="preserve">В целях повышения эффективности бюджетных расходов, а также перехода с 2014 года к программной структуре расходов бюджета муниципального района и программно-целевому управлению, все расходы консолидированного бюджета муниципального района отражены в рамках 11 муниципальных программ Нижнедевицкого муниципального района. 
За 2022 год профинансировано и реализовано 11 муниципальных программ муниципального района. Общий объем финансирования за 2022 год составил 650,7 млн. рублей (или 98,7 % к плану), из них средства федерального бюджета- 29,4 млн. рублей (или 99 % к плану), средства областного бюджета- 345,6 млн. рублей (или 99,8 % к плану), средства местного бюджета- 274,1 млн. рублей (или 97,4% к плану).
Все бюджетные средства, выделенные на реализацию муниципальных  программ, были использованы по целевому направлению в полном объеме. Плановые значения целевых показателей муниципальных программ совпадают с фактически достигнутыми.
 В 2022 году Нижнедевицкий муниципальный район участвовал в  13 государственных программах Воронежской области.
</t>
  </si>
  <si>
    <r>
      <t xml:space="preserve">Таким образом, из  42 утвержденных  показателей, значения 18  покателей достигнуты (100%), значения 22  показателей превышают запланированный уровень, 2 показателя не выполнены.  
</t>
    </r>
    <r>
      <rPr>
        <b/>
        <i/>
        <sz val="11"/>
        <color theme="1"/>
        <rFont val="Calibri"/>
        <family val="2"/>
        <charset val="204"/>
        <scheme val="minor"/>
      </rPr>
      <t>Так как в Нижнедевицком муниципальном районе смертность превышает рождаемость в 5,7 раза не достигнут показатель по среднеднегодовой численности населения при плане 17,8, численность составила 17,5 тыс.человек.</t>
    </r>
  </si>
  <si>
    <t>Показатель "Количество зарегистрированных преступлений на 10 тысяч человек населения, шт." составил 106,8 % пр и плане 105,7%, значение показателя не достигнуто, но является ниже среднеобластного значения показателя  (133,22) и ниже показателя 2021  года ( 109,6%)</t>
  </si>
  <si>
    <t>Таким образом, из  42 утвержденных  показателей, значения 17  покателей достигнуты (100%), значения 22  показателей превышают запланированный уровень, 3 показателя не выполнены.  
Так как в Нижнедевицком муниципальном районе смертность превышает рождаемость в 5,7 раза не достигнут показатель по среднеднегодовой численности населения при плане 17,8, численность составила 17,5 тыс.человек.</t>
  </si>
  <si>
    <t xml:space="preserve">Стратегическая цель 2.3. Рост объема инвестиций в экономику района достигнута на 100%, реализованы  запланированные мероприятия и  плановые значения стратегических показателей достигнуты на 100%. 
Реализованные  мероприятия:  
- Оказано содействие в реализации инвестиционных проектов (информационно-консультационная поддержка, помощь в оформлении недвижимости, выдача субсидий). 
- Продолжена работа по реконструкции помещений маслодельного завода в с. Нижнедевицк.
Объем инвестиций в основной капитал составил 908,1 млн.рублей или на 2 % больше запланированного значения.
</t>
  </si>
  <si>
    <t xml:space="preserve">Стратегическая цель 1.2. Повышение образовательного и культурного уровня населения достигнута на 100%, выполнено 9 из 9 запланированных мероприятий. Плановые значения стратегических показателей достигнуты на 92%, или 1 из 12 показателей.
Основные реализованные  мероприятия:  
-За счет средств муниципального, регионального и федерального бюджетов проведены ремонтные работы общеобразовательных учреждений на общую сумму  8,3 млн.рублей. Приобретена мебель, оборудование и оргтехника. В рамках проекта "Современная школа"  в Кучугуровской, Першинской и Хвощеватовской школах созданы новые центры "Точка роста". В рамках проекта "Цифровая образовательная среда": в трех школах  закуплено оборудование и  компьютерная техника для внедрения целевой модели цифровой образовательной среды, также открыт центр образовательной среды в Кучугуровской СОШ.                                          
По программе 50 на  50 - отремонтированы кровля в Кучугуровской СОШ,  заменены оконные блоки в Кучугуровской и Хвощеватовской средних школах, отремонтирован спортивный зал в Нижнедевицком детском саду.       
Не достигнуты следующие показатели:
 "Доля муниципальных общеобразовательных учреждений, здания которых находятся в аварийном состоянии или требуют капитального ремонта, в общем количестве муниципальных общеобразовательных учреждений, %"  составил 0,2 % - необходимо  проведение  капитальных ремонтов в  МКОУ"Нижнедевицкая гимназия" и МКОУ " Курбатовская СОШ"/
</t>
  </si>
  <si>
    <t xml:space="preserve">Стратегическая цель 3.1. Развитие инфраструктуры и сферы ЖКХ достигнута на 100%, выполнены 5 запланированных мероприятий. Плановые значения 5 запланированных стратегических показателей выполнены на 100%.
Реализованные  мероприятия:  
- Отремонтировано 25,4 км  дорог местного значения на сумму 85,8 млн.рублей.                                                                                                                                                                                             - В с.Першино установлена вышка сотовой связи МТС, в с.Нижнедевицк проводились работы по устройству волоконно-оптической линии связи по подключению частных домовладений.
- Разработана проектно-сметная документация на строительство межпоселковых газпроводов к с.Лебяжье, протяженностью 5,9 км и х.Старых - 2,2 км.    По состоянию на 01.01.2023 г общее количество принятых заявок на догазификацию домовладений составило 550, в т.ч. заключено договоров на догазификацию – 544  (99%).
из них:
- 354 (65%) договоров - на строительство газопроводов до границ земельных участков. В основном это к домовладениям, где нет уличных газопроводов. Фактически по 235 договорам построены газопроводы (40 км), по 119 в стадии строительства на текущий год.
- 190 (35%) договоров - на строительство газопроводов до границ земельных участков вместе с внутренними работами. За отчетный период выполнены работы по внутреннему газоснабжению 166 домовладений (87,4%), в том числе произведен пуск газа в 126 домовладений (75,9%), готовы к подключению 4 домовладения (2,4%). Не выполнены работы по заключенным договорам в 36 домовладениях (21,7%), в связи с тем, что договора заключены в конце 2022 года и собственники домовладений ожидают теплое время 2023 года для газификации
- Модернизировано уличное  освещение в Новоольшанском и Синелипяговском  сельских поселениях с установкой 851 фонаря.
-Произведена замена водопроводных сетей общей протяженностью 13,8 км  и 6 водонапорных башен.                                                                                                                                - Приобретено 3 единицы специализированной коммунальной  техники (трактор в комплекте с навесным оборудованием и 2 экскаватора - погрузчика).                                                                                                                                                                                                                                                                                                       -  В рамках мероприятия "Инициативное бюджетирование" заменено  5,6 км водопроводных сетей с заменой башни Рожновского  с . Першино и Синие Липяги, построена водонапорная башня на х.Дмитриевский.                                                                                                                                                                                                                                          -  В пос.Курбатово по ГП "Обеспечение качественными жилищно-коммунальными услугами населения Воронежской области" произведено перебуривание эксплуатационной скважины для водоснабжения.  Произведен ремонт артезианской скважины в с.Михнево. По проекту "Образ будущего" заменено 5 км водопровода в селах района, произведен ремонт системы отопления в Синелипяговском СДК.
</t>
  </si>
  <si>
    <t>Показатель "Доля муниципальных общеобразовательных учреждений, здания которых находятся в аварийном состоянии или требуют капитального ремонта, в общем количестве муниципальных общеобразовательных учреждений, %" при плане 0, составил 0,2 %. бюджетные заявки были направлены в профильный ИОГВ в августе 2022 года на проведение капитальных ремонтов в двух учеждениях.</t>
  </si>
  <si>
    <t>Необходимо проведение  капитальных ремонтов в  МКОУ"Нижнедевицкая гимназия" и МКОУ " Курбатовская СОШ"</t>
  </si>
  <si>
    <t xml:space="preserve"> в с.Першино продолжилось благоустройство зоны отдыха у воды «Лукоморье» - произведено устройство входной группы к зоне отдыха, а также установлено 11 фонарей освещения по берегу пруда (584,6 тыс.рублей ТОС «Чибисовка»);
- в с.Лебяжье обустроен памятник воинам, погибшим в годы Великой Отечественной войны 1941-1945гг. (864 тыс.рублей, ТОС «Лебяженский»).
По проекту некоммерческого фонда «Образ будущего» в с.Першино произведено устройство освещения пешеходной дорожки с установкой 10 фонарей (247,2 тыс.рублей, ТОС «Возрождение»).</t>
  </si>
  <si>
    <t xml:space="preserve">Стратегическая цель 3.2. Сохранение благоприятной и безопасной окружающей среды достигнута на 100%, реализовано 3 мероприятия. Плановые значения стратегических показателей достигнуты на 100 %.
-Реализованы 28 проектов по благоустройству территории муниципального района, инициированные ТОС, населением  и общественными организациями.
- За счет гранта "Образ будущего":  в Синелипяговском доме культуры произведен ремонт системы отопления;
- в с.Синие Липяги (ТОС «Первомайский») заменено 1,8 км сетей водоснабжения по ул.Первомайская (1,8 млн рублей);
-  в с.Нижнедевицк (ТОС «Поле Чудес») заменено 0,5 км сетей водоснабжения по ул.Газовая, ул.Беговая (432 тыс. рублей);
- в с.Глазово (ТОС «Глазовский») заменено 0,5 км сетей водоснабжения по ул.Молодежная (925 тыс.рублей);
- в с.Першино (ТОС «Земляне») заменено 0,6 км сетей водопровода по ул.Заречная (400 тыс.рублей);
- в с.Першино (ТОС «Чибисовка») заменено 0,6 км сетей водоснабжения по ул.50 лет Октября (800 тыс. рублей);
- в с.Першино (ТОС «Возрождение») заменено 1 км сетей водопровода по ул.Молодежная (1,2 млн рублей).
В рамках полученного сертификата за лучший реализованный проект в 2021 году по обеспечению жителей с.Першино высокоскоростным интернетом в  номинации «Лучшее техническое решение», в с.Першино (ТОС «Чибисовка») по проекту некоммерческого фонда «Образ будущего» произведена замена водонапорной башни объемом 15 куб.м. на ул. 50 лет Октября (700 тыс. рублей).
За счет средств областного гранта на поддержку местных инициатив ТОС в с.Синие Липяги ул.Первомайская (ТОС «Первомайский») произведена замена водонапорной башни Рожновского – 1 млн рублей. В рамках «инициативного бюджетирования»:
- в с.Верхнее Турово благоустроена территория источника Казанской Божьей Матери  (2,5 млн рублей) – произведено обустройство купели, прокладка асфальтовых дорожек, установлены скамьи, урны, фонари уличного освещения, парковые скульптуры и высажены саженцы деревьев, кустарников и цветов;
- в с.Новая Ольшанка установлено 516,8м ограждения кладбища (1,2 млн рублей);
- в с.Нижнее Турово произведен ремонт воинского захоронения №609 (106,5 тыс.рублей).                                                                                                                                                                 В 2022 году, в плане благоустройства территорий с привлечением областных средств, были реализованы проекты:
- в с.Кучугуры завершены работы по установке ограждения кладбища (1 млн рублей, ТОС «Надежда»);
- в пос.Курбатово произведено устройство пешеходной дорожки от дома №90 по ул.Школьная до дома №84 по ул.Пролетарская с установкой 53 фонарей уличного освещения и скамей возле остановочного павильона (1,2 млн рублей ТОС «Пролетарский»);
-  в с.Синие Липяги обустроена зона отдыха для детей и взрослых – установлены детский игровой комплекс «Горка», качели, качалка, беседка и сделано освещение (642,8 тыс.рублей, ТОС «Веселый»);
</t>
  </si>
</sst>
</file>

<file path=xl/styles.xml><?xml version="1.0" encoding="utf-8"?>
<styleSheet xmlns="http://schemas.openxmlformats.org/spreadsheetml/2006/main">
  <numFmts count="3">
    <numFmt numFmtId="43" formatCode="_-* #,##0.00\ _₽_-;\-* #,##0.00\ _₽_-;_-* &quot;-&quot;??\ _₽_-;_-@_-"/>
    <numFmt numFmtId="164" formatCode="0.0%"/>
    <numFmt numFmtId="165" formatCode="0.0"/>
  </numFmts>
  <fonts count="19">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8"/>
      <color rgb="FF000000"/>
      <name val="Times New Roman"/>
      <family val="1"/>
      <charset val="204"/>
    </font>
    <font>
      <sz val="7"/>
      <color theme="1"/>
      <name val="Times New Roman"/>
      <family val="1"/>
      <charset val="204"/>
    </font>
    <font>
      <b/>
      <sz val="11"/>
      <color theme="1"/>
      <name val="Times New Roman"/>
      <family val="1"/>
      <charset val="204"/>
    </font>
    <font>
      <sz val="11"/>
      <color theme="1"/>
      <name val="Times New Roman"/>
      <family val="1"/>
      <charset val="204"/>
    </font>
    <font>
      <sz val="11"/>
      <color rgb="FF000000"/>
      <name val="Times New Roman"/>
      <family val="1"/>
      <charset val="204"/>
    </font>
    <font>
      <sz val="12"/>
      <color theme="1"/>
      <name val="Times New Roman"/>
      <family val="1"/>
      <charset val="204"/>
    </font>
    <font>
      <b/>
      <i/>
      <sz val="12"/>
      <color theme="1"/>
      <name val="Times New Roman"/>
      <family val="1"/>
      <charset val="204"/>
    </font>
    <font>
      <b/>
      <i/>
      <sz val="12"/>
      <color rgb="FF000000"/>
      <name val="Times New Roman"/>
      <family val="1"/>
      <charset val="204"/>
    </font>
    <font>
      <b/>
      <sz val="14"/>
      <color rgb="FF000000"/>
      <name val="Times New Roman"/>
      <family val="1"/>
      <charset val="204"/>
    </font>
    <font>
      <sz val="10"/>
      <color theme="1"/>
      <name val="Times New Roman"/>
      <family val="1"/>
      <charset val="204"/>
    </font>
    <font>
      <b/>
      <i/>
      <sz val="11"/>
      <color theme="1"/>
      <name val="Calibri"/>
      <family val="2"/>
      <charset val="204"/>
      <scheme val="minor"/>
    </font>
    <font>
      <sz val="11"/>
      <color theme="1"/>
      <name val="Calibri"/>
      <family val="2"/>
      <scheme val="minor"/>
    </font>
    <font>
      <sz val="12"/>
      <color rgb="FF000000"/>
      <name val="Times New Roman"/>
      <family val="1"/>
      <charset val="204"/>
    </font>
    <font>
      <b/>
      <sz val="11"/>
      <color theme="1"/>
      <name val="Calibri"/>
      <family val="2"/>
      <charset val="204"/>
      <scheme val="minor"/>
    </font>
  </fonts>
  <fills count="7">
    <fill>
      <patternFill patternType="none"/>
    </fill>
    <fill>
      <patternFill patternType="gray125"/>
    </fill>
    <fill>
      <patternFill patternType="solid">
        <fgColor rgb="FFF7CAAC"/>
        <bgColor indexed="64"/>
      </patternFill>
    </fill>
    <fill>
      <patternFill patternType="solid">
        <fgColor rgb="FF8EAADB"/>
        <bgColor indexed="64"/>
      </patternFill>
    </fill>
    <fill>
      <patternFill patternType="solid">
        <fgColor rgb="FFC5E0B3"/>
        <bgColor indexed="64"/>
      </patternFill>
    </fill>
    <fill>
      <patternFill patternType="solid">
        <fgColor rgb="FF74E3E6"/>
        <bgColor indexed="64"/>
      </patternFill>
    </fill>
    <fill>
      <patternFill patternType="solid">
        <fgColor theme="0"/>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s>
  <cellStyleXfs count="2">
    <xf numFmtId="0" fontId="0" fillId="0" borderId="0"/>
    <xf numFmtId="43" fontId="16" fillId="0" borderId="0" applyFont="0" applyFill="0" applyBorder="0" applyAlignment="0" applyProtection="0"/>
  </cellStyleXfs>
  <cellXfs count="142">
    <xf numFmtId="0" fontId="0" fillId="0" borderId="0" xfId="0"/>
    <xf numFmtId="0" fontId="8" fillId="0" borderId="14" xfId="0" applyFont="1" applyBorder="1" applyAlignment="1">
      <alignment vertical="center" wrapText="1"/>
    </xf>
    <xf numFmtId="0" fontId="8" fillId="0" borderId="22" xfId="0" applyFont="1" applyBorder="1" applyAlignment="1">
      <alignment horizontal="center" vertical="center" wrapText="1"/>
    </xf>
    <xf numFmtId="0" fontId="8" fillId="0" borderId="24" xfId="0" applyFont="1" applyBorder="1" applyAlignment="1">
      <alignment horizontal="left" vertical="center" wrapText="1"/>
    </xf>
    <xf numFmtId="0" fontId="8" fillId="0" borderId="25" xfId="0" applyFont="1" applyBorder="1" applyAlignment="1">
      <alignment horizontal="center" vertical="center" wrapText="1"/>
    </xf>
    <xf numFmtId="0" fontId="8" fillId="0" borderId="15" xfId="0" applyFont="1" applyBorder="1" applyAlignment="1">
      <alignment vertical="center" wrapText="1"/>
    </xf>
    <xf numFmtId="0" fontId="8" fillId="0" borderId="22" xfId="0" applyFont="1" applyBorder="1" applyAlignment="1">
      <alignment vertical="center" wrapText="1"/>
    </xf>
    <xf numFmtId="0" fontId="8" fillId="0" borderId="25" xfId="0" applyFont="1" applyBorder="1" applyAlignment="1">
      <alignment vertical="center" wrapText="1"/>
    </xf>
    <xf numFmtId="0" fontId="8" fillId="0" borderId="29" xfId="0" applyFont="1" applyBorder="1" applyAlignment="1">
      <alignment vertical="center" wrapText="1"/>
    </xf>
    <xf numFmtId="0" fontId="10" fillId="4" borderId="1"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0" borderId="22" xfId="0" applyFont="1" applyBorder="1" applyAlignment="1">
      <alignment vertical="center" wrapText="1"/>
    </xf>
    <xf numFmtId="0" fontId="0" fillId="0" borderId="0" xfId="0" applyFont="1" applyAlignment="1">
      <alignment horizontal="left" vertical="top" wrapText="1"/>
    </xf>
    <xf numFmtId="0" fontId="4" fillId="0" borderId="0" xfId="0" applyFont="1" applyAlignment="1">
      <alignment vertical="top"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4" xfId="0" applyFont="1" applyBorder="1" applyAlignment="1">
      <alignment horizontal="left" vertical="center" wrapText="1"/>
    </xf>
    <xf numFmtId="0" fontId="8" fillId="0" borderId="29" xfId="0" applyFont="1" applyBorder="1" applyAlignment="1">
      <alignment horizontal="center" vertical="center" wrapText="1"/>
    </xf>
    <xf numFmtId="165" fontId="8" fillId="0" borderId="14" xfId="0" applyNumberFormat="1" applyFont="1" applyBorder="1" applyAlignment="1">
      <alignment horizontal="center" vertical="center" wrapText="1"/>
    </xf>
    <xf numFmtId="0" fontId="8" fillId="0" borderId="15" xfId="0" applyFont="1" applyBorder="1" applyAlignment="1">
      <alignment horizontal="left" vertical="center" wrapText="1"/>
    </xf>
    <xf numFmtId="0" fontId="8" fillId="0" borderId="1" xfId="0" applyFont="1" applyBorder="1" applyAlignment="1">
      <alignment vertical="top" wrapText="1"/>
    </xf>
    <xf numFmtId="0" fontId="10" fillId="0" borderId="1" xfId="0" applyFont="1" applyBorder="1" applyAlignment="1">
      <alignment vertical="top" wrapText="1"/>
    </xf>
    <xf numFmtId="0" fontId="10" fillId="0" borderId="35" xfId="0" applyFont="1" applyBorder="1" applyAlignment="1">
      <alignment vertical="top" wrapText="1"/>
    </xf>
    <xf numFmtId="0" fontId="17" fillId="0" borderId="35" xfId="0" applyFont="1" applyBorder="1" applyAlignment="1">
      <alignment vertical="top" wrapText="1"/>
    </xf>
    <xf numFmtId="0" fontId="8" fillId="0" borderId="35" xfId="0" applyFont="1" applyBorder="1" applyAlignment="1">
      <alignment vertical="top" wrapText="1"/>
    </xf>
    <xf numFmtId="0" fontId="9" fillId="0" borderId="35" xfId="0" applyFont="1" applyBorder="1" applyAlignment="1">
      <alignment vertical="top" wrapText="1"/>
    </xf>
    <xf numFmtId="0" fontId="8" fillId="0" borderId="1" xfId="0" applyFont="1" applyBorder="1" applyAlignment="1">
      <alignment horizontal="left" vertical="center" wrapText="1"/>
    </xf>
    <xf numFmtId="0" fontId="8" fillId="0" borderId="35" xfId="0" applyFont="1" applyBorder="1" applyAlignment="1">
      <alignment horizontal="left" vertical="center" wrapText="1"/>
    </xf>
    <xf numFmtId="0" fontId="9" fillId="0" borderId="35" xfId="0" applyFont="1" applyBorder="1" applyAlignment="1">
      <alignment horizontal="left" vertical="center" wrapText="1"/>
    </xf>
    <xf numFmtId="165" fontId="8" fillId="0" borderId="16" xfId="0" applyNumberFormat="1" applyFont="1" applyBorder="1" applyAlignment="1">
      <alignment horizontal="center" vertical="center" wrapText="1"/>
    </xf>
    <xf numFmtId="0" fontId="10" fillId="0" borderId="21" xfId="0" applyFont="1" applyBorder="1" applyAlignment="1">
      <alignment horizontal="center" vertical="center" wrapText="1"/>
    </xf>
    <xf numFmtId="0" fontId="17" fillId="0" borderId="14"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21" xfId="0" applyFont="1" applyBorder="1" applyAlignment="1">
      <alignment horizontal="center" vertical="center" wrapText="1"/>
    </xf>
    <xf numFmtId="0" fontId="8" fillId="0" borderId="36" xfId="0" applyFont="1" applyBorder="1" applyAlignment="1">
      <alignment vertical="center" wrapText="1"/>
    </xf>
    <xf numFmtId="0" fontId="8" fillId="0" borderId="38" xfId="0" applyFont="1" applyBorder="1" applyAlignment="1">
      <alignment vertical="center" wrapText="1"/>
    </xf>
    <xf numFmtId="0" fontId="8" fillId="0" borderId="37" xfId="0" applyFont="1" applyBorder="1" applyAlignment="1">
      <alignment vertical="center" wrapText="1"/>
    </xf>
    <xf numFmtId="165" fontId="8" fillId="0" borderId="24" xfId="0" applyNumberFormat="1" applyFont="1" applyBorder="1" applyAlignment="1">
      <alignment horizontal="center" vertical="center" wrapText="1"/>
    </xf>
    <xf numFmtId="0" fontId="9" fillId="0" borderId="23" xfId="0" applyFont="1" applyBorder="1" applyAlignment="1">
      <alignment horizontal="center" vertical="center" wrapText="1"/>
    </xf>
    <xf numFmtId="0" fontId="8" fillId="0" borderId="14" xfId="0" applyFont="1" applyFill="1" applyBorder="1" applyAlignment="1">
      <alignment horizontal="center" vertical="center" wrapText="1"/>
    </xf>
    <xf numFmtId="165" fontId="8" fillId="6" borderId="14" xfId="0" applyNumberFormat="1" applyFont="1" applyFill="1" applyBorder="1" applyAlignment="1">
      <alignment horizontal="center" vertical="center" wrapText="1"/>
    </xf>
    <xf numFmtId="0" fontId="9" fillId="6" borderId="14"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0" fillId="0" borderId="0" xfId="0" applyAlignment="1">
      <alignment vertical="top"/>
    </xf>
    <xf numFmtId="0" fontId="18" fillId="0" borderId="0" xfId="0" applyFont="1" applyAlignment="1">
      <alignment vertical="top" wrapText="1"/>
    </xf>
    <xf numFmtId="0" fontId="15" fillId="0" borderId="0" xfId="0" applyFont="1" applyAlignment="1">
      <alignment vertical="top" wrapText="1"/>
    </xf>
    <xf numFmtId="0" fontId="8" fillId="0" borderId="22" xfId="0" applyFont="1" applyBorder="1" applyAlignment="1">
      <alignment horizontal="center" vertical="center" wrapText="1"/>
    </xf>
    <xf numFmtId="0" fontId="3" fillId="0" borderId="10" xfId="0" applyFont="1" applyBorder="1" applyAlignment="1">
      <alignment horizontal="justify" vertical="top" wrapText="1"/>
    </xf>
    <xf numFmtId="0" fontId="3" fillId="0" borderId="0" xfId="0" applyFont="1" applyBorder="1" applyAlignment="1">
      <alignment horizontal="justify" vertical="top" wrapText="1"/>
    </xf>
    <xf numFmtId="0" fontId="3" fillId="0" borderId="0" xfId="0" applyFont="1" applyAlignment="1">
      <alignment vertical="top"/>
    </xf>
    <xf numFmtId="0" fontId="3"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top" wrapText="1"/>
    </xf>
    <xf numFmtId="0" fontId="7" fillId="0" borderId="19" xfId="0" applyFont="1" applyBorder="1" applyAlignment="1">
      <alignment vertical="center" wrapText="1"/>
    </xf>
    <xf numFmtId="0" fontId="8" fillId="0" borderId="32" xfId="0" applyFont="1" applyBorder="1" applyAlignment="1">
      <alignment vertical="center" wrapText="1"/>
    </xf>
    <xf numFmtId="0" fontId="8" fillId="0" borderId="17" xfId="0" applyFont="1" applyBorder="1" applyAlignment="1">
      <alignment vertical="center" wrapText="1"/>
    </xf>
    <xf numFmtId="0" fontId="8" fillId="0" borderId="20" xfId="0" applyFont="1" applyBorder="1" applyAlignment="1">
      <alignment vertical="center" wrapText="1"/>
    </xf>
    <xf numFmtId="0" fontId="8" fillId="0" borderId="18"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3" xfId="0" applyFont="1" applyBorder="1" applyAlignment="1">
      <alignment horizontal="center" vertical="center" wrapText="1"/>
    </xf>
    <xf numFmtId="9" fontId="8" fillId="0" borderId="19" xfId="0" applyNumberFormat="1" applyFont="1" applyBorder="1" applyAlignment="1">
      <alignment horizontal="center" vertical="center" wrapText="1"/>
    </xf>
    <xf numFmtId="9" fontId="8" fillId="0" borderId="14" xfId="0" applyNumberFormat="1" applyFont="1" applyBorder="1" applyAlignment="1">
      <alignment horizontal="center" vertical="center" wrapText="1"/>
    </xf>
    <xf numFmtId="9" fontId="8" fillId="0" borderId="15" xfId="0" applyNumberFormat="1" applyFont="1" applyBorder="1" applyAlignment="1">
      <alignment horizontal="center" vertical="center" wrapText="1"/>
    </xf>
    <xf numFmtId="9" fontId="8" fillId="0" borderId="24" xfId="0" applyNumberFormat="1" applyFont="1" applyBorder="1" applyAlignment="1">
      <alignment horizontal="center" vertical="center" wrapText="1"/>
    </xf>
    <xf numFmtId="0" fontId="8" fillId="0" borderId="34" xfId="0" applyFont="1" applyBorder="1" applyAlignment="1">
      <alignment horizontal="center" vertical="top" wrapText="1"/>
    </xf>
    <xf numFmtId="0" fontId="8" fillId="0" borderId="32" xfId="0" applyFont="1" applyBorder="1" applyAlignment="1">
      <alignment horizontal="center" vertical="top" wrapText="1"/>
    </xf>
    <xf numFmtId="0" fontId="8" fillId="0" borderId="33" xfId="0" applyFont="1" applyBorder="1" applyAlignment="1">
      <alignment horizontal="center" vertical="top" wrapText="1"/>
    </xf>
    <xf numFmtId="0" fontId="8" fillId="0" borderId="2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5"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0" xfId="0" applyFont="1" applyBorder="1" applyAlignment="1">
      <alignment horizontal="left" vertical="center" wrapText="1"/>
    </xf>
    <xf numFmtId="0" fontId="7" fillId="0" borderId="33" xfId="0" applyFont="1" applyBorder="1" applyAlignment="1">
      <alignment horizontal="left" vertical="center" wrapText="1"/>
    </xf>
    <xf numFmtId="0" fontId="7" fillId="0" borderId="31" xfId="0" applyFont="1" applyBorder="1" applyAlignment="1">
      <alignment horizontal="left" vertical="center" wrapText="1"/>
    </xf>
    <xf numFmtId="0" fontId="8" fillId="0" borderId="1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34" xfId="0" applyFont="1" applyBorder="1" applyAlignment="1">
      <alignment vertical="center" wrapText="1"/>
    </xf>
    <xf numFmtId="0" fontId="7" fillId="0" borderId="20" xfId="0" applyFont="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9" fillId="0" borderId="34" xfId="0" applyFont="1" applyBorder="1" applyAlignment="1">
      <alignment horizontal="center" vertical="top" wrapText="1"/>
    </xf>
    <xf numFmtId="0" fontId="9" fillId="0" borderId="32" xfId="0" applyFont="1" applyBorder="1" applyAlignment="1">
      <alignment horizontal="center" vertical="top" wrapText="1"/>
    </xf>
    <xf numFmtId="0" fontId="9" fillId="0" borderId="33" xfId="0" applyFont="1" applyBorder="1" applyAlignment="1">
      <alignment horizontal="center" vertical="top" wrapText="1"/>
    </xf>
    <xf numFmtId="164" fontId="8" fillId="0" borderId="15" xfId="1" applyNumberFormat="1" applyFont="1" applyBorder="1" applyAlignment="1">
      <alignment horizontal="center" vertical="center" wrapText="1"/>
    </xf>
    <xf numFmtId="164" fontId="8" fillId="0" borderId="32" xfId="1" applyNumberFormat="1" applyFont="1" applyBorder="1" applyAlignment="1">
      <alignment horizontal="center" vertical="center" wrapText="1"/>
    </xf>
    <xf numFmtId="164" fontId="8" fillId="0" borderId="33" xfId="1" applyNumberFormat="1" applyFont="1" applyBorder="1" applyAlignment="1">
      <alignment horizontal="center" vertical="center" wrapText="1"/>
    </xf>
    <xf numFmtId="164" fontId="8" fillId="0" borderId="14" xfId="0" applyNumberFormat="1" applyFont="1" applyBorder="1" applyAlignment="1">
      <alignment horizontal="center" vertical="center" wrapText="1"/>
    </xf>
    <xf numFmtId="164" fontId="8" fillId="0" borderId="15" xfId="0" applyNumberFormat="1" applyFont="1" applyBorder="1" applyAlignment="1">
      <alignment horizontal="center" vertical="center" wrapText="1"/>
    </xf>
    <xf numFmtId="164" fontId="8" fillId="0" borderId="24" xfId="0" applyNumberFormat="1" applyFont="1" applyBorder="1" applyAlignment="1">
      <alignment horizontal="center" vertical="center" wrapText="1"/>
    </xf>
    <xf numFmtId="0" fontId="0" fillId="0" borderId="32" xfId="0" applyBorder="1" applyAlignment="1">
      <alignment wrapText="1"/>
    </xf>
    <xf numFmtId="0" fontId="0" fillId="0" borderId="33" xfId="0" applyBorder="1" applyAlignment="1">
      <alignment wrapText="1"/>
    </xf>
    <xf numFmtId="0" fontId="10" fillId="4" borderId="5"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7" fillId="0" borderId="14" xfId="0" applyFont="1" applyBorder="1" applyAlignment="1">
      <alignment horizontal="left" vertical="center" wrapText="1"/>
    </xf>
    <xf numFmtId="0" fontId="8" fillId="0" borderId="14" xfId="0" applyFont="1" applyBorder="1" applyAlignment="1">
      <alignment horizontal="left" vertical="center" wrapText="1"/>
    </xf>
    <xf numFmtId="0" fontId="8" fillId="0" borderId="22" xfId="0" applyFont="1" applyBorder="1" applyAlignment="1">
      <alignment horizontal="left" vertical="center" wrapText="1"/>
    </xf>
    <xf numFmtId="0" fontId="8" fillId="0" borderId="15" xfId="0" applyFont="1" applyBorder="1" applyAlignment="1">
      <alignment horizontal="left" vertical="center" wrapText="1"/>
    </xf>
    <xf numFmtId="0" fontId="7" fillId="0" borderId="27" xfId="0" applyFont="1" applyBorder="1" applyAlignment="1">
      <alignment vertical="center" wrapText="1"/>
    </xf>
    <xf numFmtId="0" fontId="8" fillId="0" borderId="34" xfId="0" applyFont="1" applyBorder="1" applyAlignment="1">
      <alignment vertical="center" wrapText="1"/>
    </xf>
    <xf numFmtId="0" fontId="8" fillId="0" borderId="19" xfId="0" applyFont="1" applyBorder="1" applyAlignment="1">
      <alignment vertical="center" wrapText="1"/>
    </xf>
    <xf numFmtId="0" fontId="7" fillId="0" borderId="32" xfId="0" applyFont="1" applyBorder="1" applyAlignment="1">
      <alignment vertical="center" wrapText="1"/>
    </xf>
    <xf numFmtId="0" fontId="8" fillId="0" borderId="3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Medium9"/>
  <colors>
    <mruColors>
      <color rgb="FF74E3E6"/>
      <color rgb="FF20AF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61"/>
  <sheetViews>
    <sheetView tabSelected="1" zoomScale="75" zoomScaleNormal="75" workbookViewId="0">
      <selection activeCell="D9" sqref="D9:D17"/>
    </sheetView>
  </sheetViews>
  <sheetFormatPr defaultRowHeight="15"/>
  <cols>
    <col min="1" max="1" width="23.140625" customWidth="1"/>
    <col min="2" max="2" width="11.140625" customWidth="1"/>
    <col min="3" max="3" width="10.28515625" customWidth="1"/>
    <col min="4" max="4" width="33" customWidth="1"/>
    <col min="5" max="5" width="43.5703125" customWidth="1"/>
    <col min="6" max="6" width="45.7109375" customWidth="1"/>
    <col min="7" max="7" width="12.7109375" customWidth="1"/>
    <col min="10" max="10" width="9.140625" customWidth="1"/>
    <col min="11" max="11" width="8.85546875" customWidth="1"/>
    <col min="12" max="12" width="40.7109375" customWidth="1"/>
  </cols>
  <sheetData>
    <row r="1" spans="1:12" ht="22.5" customHeight="1">
      <c r="A1" s="87" t="s">
        <v>91</v>
      </c>
      <c r="B1" s="88"/>
      <c r="C1" s="88"/>
      <c r="D1" s="88"/>
      <c r="E1" s="88"/>
      <c r="F1" s="88"/>
      <c r="G1" s="88"/>
      <c r="H1" s="88"/>
      <c r="I1" s="88"/>
      <c r="J1" s="88"/>
      <c r="K1" s="88"/>
      <c r="L1" s="89"/>
    </row>
    <row r="2" spans="1:12" ht="25.5" customHeight="1" thickBot="1">
      <c r="A2" s="90"/>
      <c r="B2" s="91"/>
      <c r="C2" s="91"/>
      <c r="D2" s="91"/>
      <c r="E2" s="91"/>
      <c r="F2" s="91"/>
      <c r="G2" s="91"/>
      <c r="H2" s="91"/>
      <c r="I2" s="91"/>
      <c r="J2" s="91"/>
      <c r="K2" s="91"/>
      <c r="L2" s="92"/>
    </row>
    <row r="3" spans="1:12" ht="54" customHeight="1" thickBot="1">
      <c r="A3" s="139" t="s">
        <v>33</v>
      </c>
      <c r="B3" s="140"/>
      <c r="C3" s="140"/>
      <c r="D3" s="140"/>
      <c r="E3" s="140"/>
      <c r="F3" s="140"/>
      <c r="G3" s="140"/>
      <c r="H3" s="140"/>
      <c r="I3" s="140"/>
      <c r="J3" s="140"/>
      <c r="K3" s="140"/>
      <c r="L3" s="141"/>
    </row>
    <row r="4" spans="1:12" ht="78.75" customHeight="1" thickBot="1">
      <c r="A4" s="107" t="s">
        <v>11</v>
      </c>
      <c r="B4" s="108"/>
      <c r="C4" s="108"/>
      <c r="D4" s="108"/>
      <c r="E4" s="109"/>
      <c r="F4" s="122" t="s">
        <v>13</v>
      </c>
      <c r="G4" s="123"/>
      <c r="H4" s="123"/>
      <c r="I4" s="123"/>
      <c r="J4" s="123"/>
      <c r="K4" s="123"/>
      <c r="L4" s="123"/>
    </row>
    <row r="5" spans="1:12" ht="21.75" customHeight="1">
      <c r="A5" s="110" t="s">
        <v>0</v>
      </c>
      <c r="B5" s="113" t="s">
        <v>1</v>
      </c>
      <c r="C5" s="113" t="s">
        <v>17</v>
      </c>
      <c r="D5" s="116" t="s">
        <v>2</v>
      </c>
      <c r="E5" s="119" t="s">
        <v>3</v>
      </c>
      <c r="F5" s="124" t="s">
        <v>4</v>
      </c>
      <c r="G5" s="114" t="s">
        <v>5</v>
      </c>
      <c r="H5" s="117" t="s">
        <v>6</v>
      </c>
      <c r="I5" s="117"/>
      <c r="J5" s="117"/>
      <c r="K5" s="117" t="s">
        <v>87</v>
      </c>
      <c r="L5" s="117" t="s">
        <v>7</v>
      </c>
    </row>
    <row r="6" spans="1:12" ht="19.5" customHeight="1">
      <c r="A6" s="111"/>
      <c r="B6" s="114"/>
      <c r="C6" s="114"/>
      <c r="D6" s="117"/>
      <c r="E6" s="120"/>
      <c r="F6" s="124"/>
      <c r="G6" s="114"/>
      <c r="H6" s="117" t="s">
        <v>92</v>
      </c>
      <c r="I6" s="117"/>
      <c r="J6" s="117"/>
      <c r="K6" s="117"/>
      <c r="L6" s="117"/>
    </row>
    <row r="7" spans="1:12" ht="85.5" customHeight="1" thickBot="1">
      <c r="A7" s="112"/>
      <c r="B7" s="115"/>
      <c r="C7" s="115"/>
      <c r="D7" s="118"/>
      <c r="E7" s="121"/>
      <c r="F7" s="125"/>
      <c r="G7" s="126"/>
      <c r="H7" s="10" t="s">
        <v>8</v>
      </c>
      <c r="I7" s="10" t="s">
        <v>9</v>
      </c>
      <c r="J7" s="10" t="s">
        <v>10</v>
      </c>
      <c r="K7" s="127"/>
      <c r="L7" s="127"/>
    </row>
    <row r="8" spans="1:12" ht="41.25" customHeight="1">
      <c r="A8" s="93" t="s">
        <v>21</v>
      </c>
      <c r="B8" s="94"/>
      <c r="C8" s="94"/>
      <c r="D8" s="94"/>
      <c r="E8" s="95"/>
      <c r="F8" s="94" t="s">
        <v>34</v>
      </c>
      <c r="G8" s="94"/>
      <c r="H8" s="94"/>
      <c r="I8" s="94"/>
      <c r="J8" s="94"/>
      <c r="K8" s="94"/>
      <c r="L8" s="95"/>
    </row>
    <row r="9" spans="1:12" ht="15" customHeight="1">
      <c r="A9" s="62" t="s">
        <v>18</v>
      </c>
      <c r="B9" s="99">
        <v>0.85699999999999998</v>
      </c>
      <c r="C9" s="102">
        <v>0.83299999999999996</v>
      </c>
      <c r="D9" s="84" t="s">
        <v>93</v>
      </c>
      <c r="E9" s="73" t="s">
        <v>101</v>
      </c>
      <c r="F9" s="128" t="s">
        <v>35</v>
      </c>
      <c r="G9" s="129"/>
      <c r="H9" s="129"/>
      <c r="I9" s="129"/>
      <c r="J9" s="129"/>
      <c r="K9" s="129"/>
      <c r="L9" s="130"/>
    </row>
    <row r="10" spans="1:12">
      <c r="A10" s="62"/>
      <c r="B10" s="100"/>
      <c r="C10" s="102"/>
      <c r="D10" s="105"/>
      <c r="E10" s="73"/>
      <c r="F10" s="129"/>
      <c r="G10" s="131"/>
      <c r="H10" s="131"/>
      <c r="I10" s="131"/>
      <c r="J10" s="131"/>
      <c r="K10" s="129"/>
      <c r="L10" s="130"/>
    </row>
    <row r="11" spans="1:12" ht="135.75" customHeight="1">
      <c r="A11" s="62"/>
      <c r="B11" s="100"/>
      <c r="C11" s="102"/>
      <c r="D11" s="105"/>
      <c r="E11" s="73"/>
      <c r="F11" s="20" t="s">
        <v>36</v>
      </c>
      <c r="G11" s="34">
        <v>18.2</v>
      </c>
      <c r="H11" s="35">
        <v>17.8</v>
      </c>
      <c r="I11" s="36">
        <v>17.5</v>
      </c>
      <c r="J11" s="22">
        <f>I11/H11*100</f>
        <v>98.31460674157303</v>
      </c>
      <c r="K11" s="22">
        <f>I11/G11*100</f>
        <v>96.15384615384616</v>
      </c>
      <c r="L11" s="50" t="s">
        <v>94</v>
      </c>
    </row>
    <row r="12" spans="1:12" ht="63.75" customHeight="1">
      <c r="A12" s="62"/>
      <c r="B12" s="100"/>
      <c r="C12" s="102"/>
      <c r="D12" s="105"/>
      <c r="E12" s="73"/>
      <c r="F12" s="20" t="s">
        <v>37</v>
      </c>
      <c r="G12" s="14">
        <v>44.4</v>
      </c>
      <c r="H12" s="16">
        <v>46.1</v>
      </c>
      <c r="I12" s="18">
        <v>46.7</v>
      </c>
      <c r="J12" s="22">
        <f t="shared" ref="J12" si="0">I12/H12*100</f>
        <v>101.30151843817788</v>
      </c>
      <c r="K12" s="22">
        <f t="shared" ref="K12" si="1">I12/G12*100</f>
        <v>105.18018018018019</v>
      </c>
      <c r="L12" s="2"/>
    </row>
    <row r="13" spans="1:12" ht="63.75" customHeight="1" thickBot="1">
      <c r="A13" s="63"/>
      <c r="B13" s="100"/>
      <c r="C13" s="103"/>
      <c r="D13" s="105"/>
      <c r="E13" s="74"/>
      <c r="F13" s="3" t="s">
        <v>38</v>
      </c>
      <c r="G13" s="14">
        <v>0.9</v>
      </c>
      <c r="H13" s="16">
        <v>0.98</v>
      </c>
      <c r="I13" s="18">
        <v>0.98</v>
      </c>
      <c r="J13" s="22">
        <f t="shared" ref="J13" si="2">I13/H13*100</f>
        <v>100</v>
      </c>
      <c r="K13" s="22">
        <f t="shared" ref="K13" si="3">I13/G13*100</f>
        <v>108.88888888888889</v>
      </c>
      <c r="L13" s="21"/>
    </row>
    <row r="14" spans="1:12" ht="80.25" customHeight="1">
      <c r="A14" s="63"/>
      <c r="B14" s="100"/>
      <c r="C14" s="103"/>
      <c r="D14" s="105"/>
      <c r="E14" s="74"/>
      <c r="F14" s="23" t="s">
        <v>39</v>
      </c>
      <c r="G14" s="14">
        <v>25.3</v>
      </c>
      <c r="H14" s="16">
        <v>27</v>
      </c>
      <c r="I14" s="18">
        <v>27</v>
      </c>
      <c r="J14" s="22">
        <f t="shared" ref="J14:J17" si="4">I14/H14*100</f>
        <v>100</v>
      </c>
      <c r="K14" s="22">
        <f t="shared" ref="K14:K17" si="5">I14/G14*100</f>
        <v>106.71936758893281</v>
      </c>
      <c r="L14" s="21"/>
    </row>
    <row r="15" spans="1:12" ht="63.75" customHeight="1">
      <c r="A15" s="63"/>
      <c r="B15" s="100"/>
      <c r="C15" s="103"/>
      <c r="D15" s="105"/>
      <c r="E15" s="74"/>
      <c r="F15" s="23" t="s">
        <v>40</v>
      </c>
      <c r="G15" s="14">
        <v>405</v>
      </c>
      <c r="H15" s="18">
        <v>597</v>
      </c>
      <c r="I15" s="18">
        <v>594</v>
      </c>
      <c r="J15" s="22">
        <v>117.8</v>
      </c>
      <c r="K15" s="22">
        <v>62.2</v>
      </c>
      <c r="L15" s="21"/>
    </row>
    <row r="16" spans="1:12" ht="63" customHeight="1">
      <c r="A16" s="63"/>
      <c r="B16" s="100"/>
      <c r="C16" s="103"/>
      <c r="D16" s="105"/>
      <c r="E16" s="74"/>
      <c r="F16" s="23" t="s">
        <v>41</v>
      </c>
      <c r="G16" s="14">
        <v>41.7</v>
      </c>
      <c r="H16" s="18">
        <v>54.9</v>
      </c>
      <c r="I16" s="18">
        <v>55.2</v>
      </c>
      <c r="J16" s="22">
        <v>96.9</v>
      </c>
      <c r="K16" s="22">
        <v>92.7</v>
      </c>
      <c r="L16" s="21"/>
    </row>
    <row r="17" spans="1:12" ht="112.5" customHeight="1" thickBot="1">
      <c r="A17" s="64"/>
      <c r="B17" s="101"/>
      <c r="C17" s="104"/>
      <c r="D17" s="106"/>
      <c r="E17" s="75"/>
      <c r="F17" s="3" t="s">
        <v>42</v>
      </c>
      <c r="G17" s="14">
        <v>5.9</v>
      </c>
      <c r="H17" s="18">
        <v>6.2</v>
      </c>
      <c r="I17" s="18">
        <v>10.4</v>
      </c>
      <c r="J17" s="22">
        <f t="shared" si="4"/>
        <v>167.74193548387098</v>
      </c>
      <c r="K17" s="22">
        <f t="shared" si="5"/>
        <v>176.27118644067795</v>
      </c>
      <c r="L17" s="4"/>
    </row>
    <row r="18" spans="1:12" ht="46.5" customHeight="1" thickBot="1">
      <c r="A18" s="61" t="s">
        <v>19</v>
      </c>
      <c r="B18" s="65">
        <v>0.83</v>
      </c>
      <c r="C18" s="65">
        <v>1</v>
      </c>
      <c r="D18" s="96" t="s">
        <v>107</v>
      </c>
      <c r="E18" s="72" t="s">
        <v>20</v>
      </c>
      <c r="F18" s="132" t="s">
        <v>43</v>
      </c>
      <c r="G18" s="58"/>
      <c r="H18" s="58"/>
      <c r="I18" s="58"/>
      <c r="J18" s="59"/>
      <c r="K18" s="59"/>
      <c r="L18" s="59"/>
    </row>
    <row r="19" spans="1:12" ht="72" customHeight="1" thickBot="1">
      <c r="A19" s="62"/>
      <c r="B19" s="66"/>
      <c r="C19" s="66"/>
      <c r="D19" s="97"/>
      <c r="E19" s="73"/>
      <c r="F19" s="24" t="s">
        <v>45</v>
      </c>
      <c r="G19" s="14">
        <v>53.3</v>
      </c>
      <c r="H19" s="16">
        <v>62</v>
      </c>
      <c r="I19" s="18">
        <v>62</v>
      </c>
      <c r="J19" s="33">
        <f t="shared" ref="J19" si="6">I19/H19*100</f>
        <v>100</v>
      </c>
      <c r="K19" s="22">
        <f t="shared" ref="K19" si="7">I19/G19*100</f>
        <v>116.32270168855537</v>
      </c>
      <c r="L19" s="1" t="s">
        <v>90</v>
      </c>
    </row>
    <row r="20" spans="1:12" ht="110.25" customHeight="1" thickBot="1">
      <c r="A20" s="63"/>
      <c r="B20" s="67"/>
      <c r="C20" s="67"/>
      <c r="D20" s="97"/>
      <c r="E20" s="74"/>
      <c r="F20" s="28" t="s">
        <v>46</v>
      </c>
      <c r="G20" s="14">
        <v>45.1</v>
      </c>
      <c r="H20" s="16">
        <v>52.7</v>
      </c>
      <c r="I20" s="18">
        <v>52.7</v>
      </c>
      <c r="J20" s="33">
        <f t="shared" ref="J20" si="8">I20/H20*100</f>
        <v>100</v>
      </c>
      <c r="K20" s="22">
        <f t="shared" ref="K20" si="9">I20/G20*100</f>
        <v>116.85144124168514</v>
      </c>
      <c r="L20" s="5"/>
    </row>
    <row r="21" spans="1:12" ht="92.25" customHeight="1" thickBot="1">
      <c r="A21" s="63"/>
      <c r="B21" s="67"/>
      <c r="C21" s="67"/>
      <c r="D21" s="97"/>
      <c r="E21" s="74"/>
      <c r="F21" s="28" t="s">
        <v>47</v>
      </c>
      <c r="G21" s="14">
        <v>0</v>
      </c>
      <c r="H21" s="16">
        <v>0</v>
      </c>
      <c r="I21" s="18">
        <v>0</v>
      </c>
      <c r="J21" s="33">
        <v>100</v>
      </c>
      <c r="K21" s="22">
        <v>100</v>
      </c>
      <c r="L21" s="5"/>
    </row>
    <row r="22" spans="1:12" ht="115.5" customHeight="1" thickBot="1">
      <c r="A22" s="63"/>
      <c r="B22" s="67"/>
      <c r="C22" s="67"/>
      <c r="D22" s="97"/>
      <c r="E22" s="74"/>
      <c r="F22" s="28" t="s">
        <v>48</v>
      </c>
      <c r="G22" s="14">
        <v>12.5</v>
      </c>
      <c r="H22" s="45">
        <v>11.1</v>
      </c>
      <c r="I22" s="46">
        <v>11.1</v>
      </c>
      <c r="J22" s="33">
        <v>100</v>
      </c>
      <c r="K22" s="33">
        <v>100</v>
      </c>
      <c r="L22" s="5"/>
    </row>
    <row r="23" spans="1:12" ht="127.5" customHeight="1" thickBot="1">
      <c r="A23" s="63"/>
      <c r="B23" s="67"/>
      <c r="C23" s="67"/>
      <c r="D23" s="97"/>
      <c r="E23" s="74"/>
      <c r="F23" s="28" t="s">
        <v>49</v>
      </c>
      <c r="G23" s="14">
        <v>90.6</v>
      </c>
      <c r="H23" s="16">
        <v>100</v>
      </c>
      <c r="I23" s="18">
        <v>100</v>
      </c>
      <c r="J23" s="33">
        <f t="shared" ref="J23" si="10">I23/H23*100</f>
        <v>100</v>
      </c>
      <c r="K23" s="22">
        <f t="shared" ref="K23" si="11">I23/G23*100</f>
        <v>110.37527593818986</v>
      </c>
      <c r="L23" s="5"/>
    </row>
    <row r="24" spans="1:12" ht="101.25" customHeight="1" thickBot="1">
      <c r="A24" s="63"/>
      <c r="B24" s="67"/>
      <c r="C24" s="67"/>
      <c r="D24" s="97"/>
      <c r="E24" s="74"/>
      <c r="F24" s="28" t="s">
        <v>50</v>
      </c>
      <c r="G24" s="14">
        <v>0</v>
      </c>
      <c r="H24" s="45">
        <v>0</v>
      </c>
      <c r="I24" s="46">
        <v>0.2</v>
      </c>
      <c r="J24" s="33">
        <v>0</v>
      </c>
      <c r="K24" s="22">
        <v>0</v>
      </c>
      <c r="L24" s="5" t="s">
        <v>120</v>
      </c>
    </row>
    <row r="25" spans="1:12" ht="81.75" customHeight="1" thickBot="1">
      <c r="A25" s="63"/>
      <c r="B25" s="67"/>
      <c r="C25" s="67"/>
      <c r="D25" s="97"/>
      <c r="E25" s="74"/>
      <c r="F25" s="28" t="s">
        <v>51</v>
      </c>
      <c r="G25" s="14">
        <v>83.2</v>
      </c>
      <c r="H25" s="16">
        <v>75.8</v>
      </c>
      <c r="I25" s="18">
        <v>75.8</v>
      </c>
      <c r="J25" s="33">
        <f t="shared" ref="J25:J29" si="12">I25/H25*100</f>
        <v>100</v>
      </c>
      <c r="K25" s="22">
        <f t="shared" ref="K25:K29" si="13">I25/G25*100</f>
        <v>91.105769230769226</v>
      </c>
      <c r="L25" s="5"/>
    </row>
    <row r="26" spans="1:12" ht="117.75" customHeight="1" thickBot="1">
      <c r="A26" s="63"/>
      <c r="B26" s="67"/>
      <c r="C26" s="67"/>
      <c r="D26" s="97"/>
      <c r="E26" s="74"/>
      <c r="F26" s="28" t="s">
        <v>52</v>
      </c>
      <c r="G26" s="14">
        <v>100</v>
      </c>
      <c r="H26" s="43">
        <v>100</v>
      </c>
      <c r="I26" s="43">
        <v>100</v>
      </c>
      <c r="J26" s="33">
        <f t="shared" si="12"/>
        <v>100</v>
      </c>
      <c r="K26" s="22">
        <f t="shared" si="13"/>
        <v>100</v>
      </c>
      <c r="L26" s="5" t="s">
        <v>88</v>
      </c>
    </row>
    <row r="27" spans="1:12" ht="117.75" customHeight="1" thickBot="1">
      <c r="A27" s="63"/>
      <c r="B27" s="67"/>
      <c r="C27" s="67"/>
      <c r="D27" s="97"/>
      <c r="E27" s="74"/>
      <c r="F27" s="28" t="s">
        <v>53</v>
      </c>
      <c r="G27" s="14">
        <v>77</v>
      </c>
      <c r="H27" s="16">
        <v>77</v>
      </c>
      <c r="I27" s="18">
        <v>77</v>
      </c>
      <c r="J27" s="33">
        <f t="shared" si="12"/>
        <v>100</v>
      </c>
      <c r="K27" s="22">
        <f t="shared" si="13"/>
        <v>100</v>
      </c>
      <c r="L27" s="5"/>
    </row>
    <row r="28" spans="1:12" ht="78.75" customHeight="1" thickBot="1">
      <c r="A28" s="63"/>
      <c r="B28" s="67"/>
      <c r="C28" s="67"/>
      <c r="D28" s="97"/>
      <c r="E28" s="74"/>
      <c r="F28" s="28" t="s">
        <v>54</v>
      </c>
      <c r="G28" s="14">
        <v>2216</v>
      </c>
      <c r="H28" s="16">
        <v>2400</v>
      </c>
      <c r="I28" s="18">
        <v>2459</v>
      </c>
      <c r="J28" s="33">
        <f t="shared" si="12"/>
        <v>102.45833333333334</v>
      </c>
      <c r="K28" s="22">
        <f t="shared" si="13"/>
        <v>110.96570397111914</v>
      </c>
      <c r="L28" s="5"/>
    </row>
    <row r="29" spans="1:12" ht="69" customHeight="1" thickBot="1">
      <c r="A29" s="63"/>
      <c r="B29" s="67"/>
      <c r="C29" s="67"/>
      <c r="D29" s="97"/>
      <c r="E29" s="74"/>
      <c r="F29" s="28" t="s">
        <v>55</v>
      </c>
      <c r="G29" s="14">
        <v>50</v>
      </c>
      <c r="H29" s="16">
        <v>68.400000000000006</v>
      </c>
      <c r="I29" s="18">
        <v>68.400000000000006</v>
      </c>
      <c r="J29" s="33">
        <f t="shared" si="12"/>
        <v>100</v>
      </c>
      <c r="K29" s="22">
        <f t="shared" si="13"/>
        <v>136.80000000000001</v>
      </c>
      <c r="L29" s="5"/>
    </row>
    <row r="30" spans="1:12" ht="355.5" customHeight="1" thickBot="1">
      <c r="A30" s="64"/>
      <c r="B30" s="68"/>
      <c r="C30" s="68"/>
      <c r="D30" s="98"/>
      <c r="E30" s="75"/>
      <c r="F30" s="28" t="s">
        <v>56</v>
      </c>
      <c r="G30" s="14">
        <v>1254</v>
      </c>
      <c r="H30" s="16">
        <v>1211</v>
      </c>
      <c r="I30" s="18">
        <v>1215</v>
      </c>
      <c r="J30" s="33">
        <f t="shared" ref="J30" si="14">I30/H30*100</f>
        <v>100.33030553261769</v>
      </c>
      <c r="K30" s="22">
        <f t="shared" ref="K30" si="15">I30/G30*100</f>
        <v>96.889952153110045</v>
      </c>
      <c r="L30" s="5" t="s">
        <v>89</v>
      </c>
    </row>
    <row r="31" spans="1:12" ht="30" customHeight="1" thickBot="1">
      <c r="A31" s="76" t="s">
        <v>22</v>
      </c>
      <c r="B31" s="77"/>
      <c r="C31" s="77"/>
      <c r="D31" s="77"/>
      <c r="E31" s="78"/>
      <c r="F31" s="79" t="s">
        <v>14</v>
      </c>
      <c r="G31" s="80"/>
      <c r="H31" s="80"/>
      <c r="I31" s="80"/>
      <c r="J31" s="79"/>
      <c r="K31" s="79"/>
      <c r="L31" s="81"/>
    </row>
    <row r="32" spans="1:12" ht="30" customHeight="1" thickBot="1">
      <c r="A32" s="61" t="s">
        <v>23</v>
      </c>
      <c r="B32" s="65">
        <v>1</v>
      </c>
      <c r="C32" s="65">
        <v>1</v>
      </c>
      <c r="D32" s="82" t="s">
        <v>103</v>
      </c>
      <c r="E32" s="72" t="s">
        <v>102</v>
      </c>
      <c r="F32" s="57" t="s">
        <v>15</v>
      </c>
      <c r="G32" s="85"/>
      <c r="H32" s="85"/>
      <c r="I32" s="85"/>
      <c r="J32" s="57"/>
      <c r="K32" s="57"/>
      <c r="L32" s="86"/>
    </row>
    <row r="33" spans="1:12" ht="83.25" customHeight="1" thickBot="1">
      <c r="A33" s="62"/>
      <c r="B33" s="66"/>
      <c r="C33" s="66"/>
      <c r="D33" s="83"/>
      <c r="E33" s="73"/>
      <c r="F33" s="24" t="s">
        <v>57</v>
      </c>
      <c r="G33" s="14">
        <v>523.5</v>
      </c>
      <c r="H33" s="16">
        <v>690</v>
      </c>
      <c r="I33" s="18">
        <v>736.4</v>
      </c>
      <c r="J33" s="33">
        <f t="shared" ref="J33" si="16">I33/H33*100</f>
        <v>106.72463768115941</v>
      </c>
      <c r="K33" s="22">
        <f t="shared" ref="K33" si="17">I33/G33*100</f>
        <v>140.66857688634192</v>
      </c>
      <c r="L33" s="11"/>
    </row>
    <row r="34" spans="1:12" ht="71.25" customHeight="1" thickBot="1">
      <c r="A34" s="62"/>
      <c r="B34" s="66"/>
      <c r="C34" s="66"/>
      <c r="D34" s="83"/>
      <c r="E34" s="73"/>
      <c r="F34" s="28" t="s">
        <v>58</v>
      </c>
      <c r="G34" s="14">
        <v>102.1</v>
      </c>
      <c r="H34" s="16">
        <v>120</v>
      </c>
      <c r="I34" s="18">
        <v>131.5</v>
      </c>
      <c r="J34" s="33">
        <f t="shared" ref="J34:J35" si="18">I34/H34*100</f>
        <v>109.58333333333334</v>
      </c>
      <c r="K34" s="22">
        <f t="shared" ref="K34:K35" si="19">I34/G34*100</f>
        <v>128.79529872673851</v>
      </c>
      <c r="L34" s="11"/>
    </row>
    <row r="35" spans="1:12" ht="51" customHeight="1" thickBot="1">
      <c r="A35" s="63"/>
      <c r="B35" s="67"/>
      <c r="C35" s="67"/>
      <c r="D35" s="84"/>
      <c r="E35" s="74"/>
      <c r="F35" s="29" t="s">
        <v>44</v>
      </c>
      <c r="G35" s="37">
        <v>122</v>
      </c>
      <c r="H35" s="16">
        <v>118</v>
      </c>
      <c r="I35" s="16">
        <v>174.38</v>
      </c>
      <c r="J35" s="33">
        <f t="shared" si="18"/>
        <v>147.77966101694915</v>
      </c>
      <c r="K35" s="22">
        <f t="shared" si="19"/>
        <v>142.93442622950818</v>
      </c>
      <c r="L35" s="8"/>
    </row>
    <row r="36" spans="1:12" ht="52.5" customHeight="1" thickBot="1">
      <c r="A36" s="63"/>
      <c r="B36" s="67"/>
      <c r="C36" s="67"/>
      <c r="D36" s="84"/>
      <c r="E36" s="74"/>
      <c r="F36" s="28" t="s">
        <v>59</v>
      </c>
      <c r="G36" s="14">
        <v>0</v>
      </c>
      <c r="H36" s="16">
        <v>0</v>
      </c>
      <c r="I36" s="18">
        <v>0</v>
      </c>
      <c r="J36" s="33">
        <v>100</v>
      </c>
      <c r="K36" s="22">
        <v>100</v>
      </c>
      <c r="L36" s="8"/>
    </row>
    <row r="37" spans="1:12" ht="34.5" customHeight="1" thickBot="1">
      <c r="A37" s="61" t="s">
        <v>24</v>
      </c>
      <c r="B37" s="65">
        <v>1</v>
      </c>
      <c r="C37" s="65">
        <v>1</v>
      </c>
      <c r="D37" s="82" t="s">
        <v>95</v>
      </c>
      <c r="E37" s="72" t="s">
        <v>96</v>
      </c>
      <c r="F37" s="57" t="s">
        <v>60</v>
      </c>
      <c r="G37" s="58"/>
      <c r="H37" s="58"/>
      <c r="I37" s="58"/>
      <c r="J37" s="134"/>
      <c r="K37" s="134"/>
      <c r="L37" s="60"/>
    </row>
    <row r="38" spans="1:12" ht="54.75" customHeight="1" thickBot="1">
      <c r="A38" s="62"/>
      <c r="B38" s="66"/>
      <c r="C38" s="66"/>
      <c r="D38" s="83"/>
      <c r="E38" s="73"/>
      <c r="F38" s="24" t="s">
        <v>69</v>
      </c>
      <c r="G38" s="14">
        <v>135.6</v>
      </c>
      <c r="H38" s="16">
        <v>136.9</v>
      </c>
      <c r="I38" s="16">
        <v>138.4</v>
      </c>
      <c r="J38" s="33">
        <f t="shared" ref="J38" si="20">I38/H38*100</f>
        <v>101.09569028487948</v>
      </c>
      <c r="K38" s="22">
        <f t="shared" ref="K38" si="21">I38/G38*100</f>
        <v>102.06489675516227</v>
      </c>
      <c r="L38" s="6"/>
    </row>
    <row r="39" spans="1:12" ht="42.75" customHeight="1" thickBot="1">
      <c r="A39" s="63"/>
      <c r="B39" s="67"/>
      <c r="C39" s="67"/>
      <c r="D39" s="84"/>
      <c r="E39" s="74"/>
      <c r="F39" s="28" t="s">
        <v>70</v>
      </c>
      <c r="G39" s="14">
        <v>0.26700000000000002</v>
      </c>
      <c r="H39" s="18">
        <v>0.10100000000000001</v>
      </c>
      <c r="I39" s="18">
        <v>0.10100000000000001</v>
      </c>
      <c r="J39" s="33">
        <f t="shared" ref="J39:J42" si="22">I39/H39*100</f>
        <v>100</v>
      </c>
      <c r="K39" s="22">
        <f t="shared" ref="K39:K42" si="23">I39/G39*100</f>
        <v>37.827715355805239</v>
      </c>
      <c r="L39" s="8"/>
    </row>
    <row r="40" spans="1:12" ht="50.25" customHeight="1" thickBot="1">
      <c r="A40" s="63"/>
      <c r="B40" s="67"/>
      <c r="C40" s="67"/>
      <c r="D40" s="84"/>
      <c r="E40" s="74"/>
      <c r="F40" s="28" t="s">
        <v>71</v>
      </c>
      <c r="G40" s="14">
        <v>25.1</v>
      </c>
      <c r="H40" s="18">
        <v>25.5</v>
      </c>
      <c r="I40" s="18">
        <v>25.8</v>
      </c>
      <c r="J40" s="33">
        <f t="shared" si="22"/>
        <v>101.17647058823529</v>
      </c>
      <c r="K40" s="22">
        <f t="shared" si="23"/>
        <v>102.78884462151395</v>
      </c>
      <c r="L40" s="8"/>
    </row>
    <row r="41" spans="1:12" ht="56.25" customHeight="1" thickBot="1">
      <c r="A41" s="63"/>
      <c r="B41" s="67"/>
      <c r="C41" s="67"/>
      <c r="D41" s="84"/>
      <c r="E41" s="74"/>
      <c r="F41" s="28" t="s">
        <v>72</v>
      </c>
      <c r="G41" s="14">
        <v>178.2</v>
      </c>
      <c r="H41" s="18">
        <v>182.9</v>
      </c>
      <c r="I41" s="18">
        <v>182.9</v>
      </c>
      <c r="J41" s="33">
        <v>100</v>
      </c>
      <c r="K41" s="22">
        <f t="shared" si="23"/>
        <v>102.63748597081931</v>
      </c>
      <c r="L41" s="8" t="s">
        <v>61</v>
      </c>
    </row>
    <row r="42" spans="1:12" ht="246" customHeight="1" thickBot="1">
      <c r="A42" s="63"/>
      <c r="B42" s="67"/>
      <c r="C42" s="67"/>
      <c r="D42" s="84"/>
      <c r="E42" s="74"/>
      <c r="F42" s="28" t="s">
        <v>73</v>
      </c>
      <c r="G42" s="14">
        <v>0.03</v>
      </c>
      <c r="H42" s="18">
        <v>2.5999999999999999E-2</v>
      </c>
      <c r="I42" s="18">
        <v>2.5999999999999999E-2</v>
      </c>
      <c r="J42" s="33">
        <f t="shared" si="22"/>
        <v>100</v>
      </c>
      <c r="K42" s="22">
        <f t="shared" si="23"/>
        <v>86.666666666666671</v>
      </c>
      <c r="L42" s="8"/>
    </row>
    <row r="43" spans="1:12" ht="45" customHeight="1" thickBot="1">
      <c r="A43" s="61" t="s">
        <v>25</v>
      </c>
      <c r="B43" s="65">
        <v>1</v>
      </c>
      <c r="C43" s="65">
        <v>1</v>
      </c>
      <c r="D43" s="82" t="s">
        <v>26</v>
      </c>
      <c r="E43" s="82" t="s">
        <v>27</v>
      </c>
      <c r="F43" s="57" t="s">
        <v>62</v>
      </c>
      <c r="G43" s="135"/>
      <c r="H43" s="135"/>
      <c r="I43" s="135"/>
      <c r="J43" s="57"/>
      <c r="K43" s="57"/>
      <c r="L43" s="86"/>
    </row>
    <row r="44" spans="1:12" ht="114" customHeight="1" thickBot="1">
      <c r="A44" s="62"/>
      <c r="B44" s="66"/>
      <c r="C44" s="66"/>
      <c r="D44" s="83"/>
      <c r="E44" s="83"/>
      <c r="F44" s="24" t="s">
        <v>67</v>
      </c>
      <c r="G44" s="14">
        <v>663</v>
      </c>
      <c r="H44" s="16">
        <v>890.2</v>
      </c>
      <c r="I44" s="18">
        <v>908.1</v>
      </c>
      <c r="J44" s="22">
        <f t="shared" ref="J44:J45" si="24">I44/H44*100</f>
        <v>102.01078409346214</v>
      </c>
      <c r="K44" s="22">
        <f t="shared" ref="K44:K45" si="25">I44/G44*100</f>
        <v>136.96832579185519</v>
      </c>
      <c r="L44" s="7" t="s">
        <v>61</v>
      </c>
    </row>
    <row r="45" spans="1:12" ht="120.75" customHeight="1" thickBot="1">
      <c r="A45" s="63"/>
      <c r="B45" s="67"/>
      <c r="C45" s="67"/>
      <c r="D45" s="84"/>
      <c r="E45" s="84"/>
      <c r="F45" s="28" t="s">
        <v>68</v>
      </c>
      <c r="G45" s="14">
        <v>210.8</v>
      </c>
      <c r="H45" s="16">
        <v>217.1</v>
      </c>
      <c r="I45" s="18">
        <v>218.1</v>
      </c>
      <c r="J45" s="22">
        <f t="shared" si="24"/>
        <v>100.4606172270843</v>
      </c>
      <c r="K45" s="22">
        <f t="shared" si="25"/>
        <v>103.46299810246677</v>
      </c>
      <c r="L45" s="7" t="s">
        <v>61</v>
      </c>
    </row>
    <row r="46" spans="1:12" ht="30" customHeight="1" thickBot="1">
      <c r="A46" s="61" t="s">
        <v>28</v>
      </c>
      <c r="B46" s="65">
        <v>1</v>
      </c>
      <c r="C46" s="65">
        <v>1</v>
      </c>
      <c r="D46" s="136" t="s">
        <v>97</v>
      </c>
      <c r="E46" s="72" t="s">
        <v>98</v>
      </c>
      <c r="F46" s="57" t="s">
        <v>16</v>
      </c>
      <c r="G46" s="58"/>
      <c r="H46" s="58"/>
      <c r="I46" s="58"/>
      <c r="J46" s="58"/>
      <c r="K46" s="133"/>
      <c r="L46" s="60"/>
    </row>
    <row r="47" spans="1:12" ht="91.5" customHeight="1" thickBot="1">
      <c r="A47" s="62"/>
      <c r="B47" s="66"/>
      <c r="C47" s="66"/>
      <c r="D47" s="137"/>
      <c r="E47" s="73"/>
      <c r="F47" s="24" t="s">
        <v>63</v>
      </c>
      <c r="G47" s="14">
        <v>1.03</v>
      </c>
      <c r="H47" s="16">
        <v>1</v>
      </c>
      <c r="I47" s="18">
        <v>0.97</v>
      </c>
      <c r="J47" s="44">
        <v>175.2</v>
      </c>
      <c r="K47" s="44">
        <v>106.2</v>
      </c>
      <c r="L47" s="38"/>
    </row>
    <row r="48" spans="1:12" ht="54.75" customHeight="1" thickBot="1">
      <c r="A48" s="62"/>
      <c r="B48" s="66"/>
      <c r="C48" s="66"/>
      <c r="D48" s="137"/>
      <c r="E48" s="73"/>
      <c r="F48" s="28" t="s">
        <v>64</v>
      </c>
      <c r="G48" s="14">
        <v>3953</v>
      </c>
      <c r="H48" s="16">
        <v>5015</v>
      </c>
      <c r="I48" s="18">
        <v>5015.1000000000004</v>
      </c>
      <c r="J48" s="18">
        <v>100</v>
      </c>
      <c r="K48" s="18">
        <v>105.4</v>
      </c>
      <c r="L48" s="38" t="s">
        <v>61</v>
      </c>
    </row>
    <row r="49" spans="1:12" ht="53.25" customHeight="1" thickBot="1">
      <c r="A49" s="63"/>
      <c r="B49" s="67"/>
      <c r="C49" s="67"/>
      <c r="D49" s="137"/>
      <c r="E49" s="74"/>
      <c r="F49" s="28" t="s">
        <v>65</v>
      </c>
      <c r="G49" s="14">
        <v>25.2</v>
      </c>
      <c r="H49" s="16">
        <v>45.9</v>
      </c>
      <c r="I49" s="18">
        <v>46.3</v>
      </c>
      <c r="J49" s="22">
        <f t="shared" ref="J49" si="26">I49/H49*100</f>
        <v>100.8714596949891</v>
      </c>
      <c r="K49" s="22">
        <f t="shared" ref="K49" si="27">I49/G49*100</f>
        <v>183.73015873015873</v>
      </c>
      <c r="L49" s="39" t="s">
        <v>61</v>
      </c>
    </row>
    <row r="50" spans="1:12" ht="153.75" customHeight="1" thickBot="1">
      <c r="A50" s="64"/>
      <c r="B50" s="68"/>
      <c r="C50" s="68"/>
      <c r="D50" s="138"/>
      <c r="E50" s="75"/>
      <c r="F50" s="28" t="s">
        <v>66</v>
      </c>
      <c r="G50" s="14">
        <v>8.3000000000000007</v>
      </c>
      <c r="H50" s="16">
        <v>8</v>
      </c>
      <c r="I50" s="18">
        <v>8</v>
      </c>
      <c r="J50" s="18">
        <v>100</v>
      </c>
      <c r="K50" s="18">
        <v>96.4</v>
      </c>
      <c r="L50" s="40" t="s">
        <v>61</v>
      </c>
    </row>
    <row r="51" spans="1:12" ht="30" customHeight="1" thickBot="1">
      <c r="A51" s="76" t="s">
        <v>29</v>
      </c>
      <c r="B51" s="77"/>
      <c r="C51" s="77"/>
      <c r="D51" s="77"/>
      <c r="E51" s="78"/>
      <c r="F51" s="79" t="s">
        <v>74</v>
      </c>
      <c r="G51" s="80"/>
      <c r="H51" s="80"/>
      <c r="I51" s="80"/>
      <c r="J51" s="80"/>
      <c r="K51" s="80"/>
      <c r="L51" s="81"/>
    </row>
    <row r="52" spans="1:12" ht="30" customHeight="1" thickBot="1">
      <c r="A52" s="61" t="s">
        <v>30</v>
      </c>
      <c r="B52" s="65">
        <v>1</v>
      </c>
      <c r="C52" s="65">
        <v>1</v>
      </c>
      <c r="D52" s="82" t="s">
        <v>111</v>
      </c>
      <c r="E52" s="72" t="s">
        <v>99</v>
      </c>
      <c r="F52" s="57" t="s">
        <v>75</v>
      </c>
      <c r="G52" s="85"/>
      <c r="H52" s="85"/>
      <c r="I52" s="85"/>
      <c r="J52" s="85"/>
      <c r="K52" s="57"/>
      <c r="L52" s="86"/>
    </row>
    <row r="53" spans="1:12" ht="99.75" customHeight="1" thickBot="1">
      <c r="A53" s="62"/>
      <c r="B53" s="66"/>
      <c r="C53" s="66"/>
      <c r="D53" s="83"/>
      <c r="E53" s="73"/>
      <c r="F53" s="30" t="s">
        <v>77</v>
      </c>
      <c r="G53" s="14">
        <v>73.5</v>
      </c>
      <c r="H53" s="16">
        <v>65.900000000000006</v>
      </c>
      <c r="I53" s="18">
        <v>53.7</v>
      </c>
      <c r="J53" s="22">
        <v>112</v>
      </c>
      <c r="K53" s="22">
        <v>111.5</v>
      </c>
      <c r="L53" s="11"/>
    </row>
    <row r="54" spans="1:12" ht="67.5" customHeight="1" thickBot="1">
      <c r="A54" s="62"/>
      <c r="B54" s="66"/>
      <c r="C54" s="66"/>
      <c r="D54" s="83"/>
      <c r="E54" s="73"/>
      <c r="F54" s="31" t="s">
        <v>78</v>
      </c>
      <c r="G54" s="14">
        <v>0.05</v>
      </c>
      <c r="H54" s="16">
        <v>0.04</v>
      </c>
      <c r="I54" s="18">
        <v>0.03</v>
      </c>
      <c r="J54" s="22">
        <v>133.30000000000001</v>
      </c>
      <c r="K54" s="22">
        <v>166.6</v>
      </c>
      <c r="L54" s="11"/>
    </row>
    <row r="55" spans="1:12" ht="49.5" customHeight="1" thickBot="1">
      <c r="A55" s="63"/>
      <c r="B55" s="67"/>
      <c r="C55" s="67"/>
      <c r="D55" s="84"/>
      <c r="E55" s="74"/>
      <c r="F55" s="31" t="s">
        <v>79</v>
      </c>
      <c r="G55" s="14">
        <v>45.1</v>
      </c>
      <c r="H55" s="16">
        <v>58.3</v>
      </c>
      <c r="I55" s="18">
        <v>57.8</v>
      </c>
      <c r="J55" s="22">
        <f t="shared" ref="J55:J57" si="28">I55/H55*100</f>
        <v>99.14236706689536</v>
      </c>
      <c r="K55" s="22">
        <f t="shared" ref="K55:K57" si="29">I55/G55*100</f>
        <v>128.15964523281596</v>
      </c>
      <c r="L55" s="8"/>
    </row>
    <row r="56" spans="1:12" ht="63.75" customHeight="1" thickBot="1">
      <c r="A56" s="63"/>
      <c r="B56" s="67"/>
      <c r="C56" s="67"/>
      <c r="D56" s="84"/>
      <c r="E56" s="74"/>
      <c r="F56" s="32" t="s">
        <v>76</v>
      </c>
      <c r="G56" s="37">
        <v>70</v>
      </c>
      <c r="H56" s="16">
        <v>65</v>
      </c>
      <c r="I56" s="16">
        <v>68</v>
      </c>
      <c r="J56" s="22">
        <f t="shared" si="28"/>
        <v>104.61538461538463</v>
      </c>
      <c r="K56" s="22">
        <f>I56/G56*100</f>
        <v>97.142857142857139</v>
      </c>
      <c r="L56" s="8"/>
    </row>
    <row r="57" spans="1:12" ht="290.25" customHeight="1" thickBot="1">
      <c r="A57" s="63"/>
      <c r="B57" s="67"/>
      <c r="C57" s="67"/>
      <c r="D57" s="84"/>
      <c r="E57" s="74"/>
      <c r="F57" s="31" t="s">
        <v>80</v>
      </c>
      <c r="G57" s="15">
        <v>61.9</v>
      </c>
      <c r="H57" s="17">
        <v>96.56</v>
      </c>
      <c r="I57" s="19">
        <v>98.05</v>
      </c>
      <c r="J57" s="41">
        <f t="shared" si="28"/>
        <v>101.54308202154101</v>
      </c>
      <c r="K57" s="41">
        <f t="shared" si="29"/>
        <v>158.40064620355412</v>
      </c>
      <c r="L57" s="7"/>
    </row>
    <row r="58" spans="1:12" ht="75" customHeight="1" thickBot="1">
      <c r="A58" s="61" t="s">
        <v>31</v>
      </c>
      <c r="B58" s="65">
        <v>1</v>
      </c>
      <c r="C58" s="65">
        <v>1</v>
      </c>
      <c r="D58" s="69"/>
      <c r="E58" s="72" t="s">
        <v>32</v>
      </c>
      <c r="F58" s="57" t="s">
        <v>81</v>
      </c>
      <c r="G58" s="58"/>
      <c r="H58" s="58"/>
      <c r="I58" s="58"/>
      <c r="J58" s="58"/>
      <c r="K58" s="59"/>
      <c r="L58" s="60"/>
    </row>
    <row r="59" spans="1:12" ht="91.5" customHeight="1" thickBot="1">
      <c r="A59" s="62"/>
      <c r="B59" s="66"/>
      <c r="C59" s="66"/>
      <c r="D59" s="70"/>
      <c r="E59" s="73"/>
      <c r="F59" s="25" t="s">
        <v>82</v>
      </c>
      <c r="G59" s="14">
        <v>7</v>
      </c>
      <c r="H59" s="16">
        <v>12</v>
      </c>
      <c r="I59" s="18">
        <v>13</v>
      </c>
      <c r="J59" s="22">
        <f t="shared" ref="J59" si="30">I59/H59*100</f>
        <v>108.33333333333333</v>
      </c>
      <c r="K59" s="22">
        <f t="shared" ref="K59" si="31">I59/G59*100</f>
        <v>185.71428571428572</v>
      </c>
      <c r="L59" s="11"/>
    </row>
    <row r="60" spans="1:12" ht="265.5" customHeight="1" thickBot="1">
      <c r="A60" s="63"/>
      <c r="B60" s="67"/>
      <c r="C60" s="67"/>
      <c r="D60" s="70"/>
      <c r="E60" s="74"/>
      <c r="F60" s="26" t="s">
        <v>83</v>
      </c>
      <c r="G60" s="14">
        <v>24</v>
      </c>
      <c r="H60" s="16">
        <v>28</v>
      </c>
      <c r="I60" s="18">
        <v>28</v>
      </c>
      <c r="J60" s="22">
        <f t="shared" ref="J60" si="32">I60/H60*100</f>
        <v>100</v>
      </c>
      <c r="K60" s="22">
        <f t="shared" ref="K60" si="33">I60/G60*100</f>
        <v>116.66666666666667</v>
      </c>
      <c r="L60" s="8"/>
    </row>
    <row r="61" spans="1:12" ht="381.75" customHeight="1" thickBot="1">
      <c r="A61" s="64"/>
      <c r="B61" s="68"/>
      <c r="C61" s="68"/>
      <c r="D61" s="71"/>
      <c r="E61" s="75"/>
      <c r="F61" s="27" t="s">
        <v>84</v>
      </c>
      <c r="G61" s="42">
        <v>113.8</v>
      </c>
      <c r="H61" s="17">
        <v>105.7</v>
      </c>
      <c r="I61" s="17">
        <v>106.8</v>
      </c>
      <c r="J61" s="41">
        <f>SUM(H61/I61*100)</f>
        <v>98.970037453183522</v>
      </c>
      <c r="K61" s="41">
        <f>SUM(G61/H61*100)</f>
        <v>107.6631977294229</v>
      </c>
      <c r="L61" s="7" t="s">
        <v>100</v>
      </c>
    </row>
  </sheetData>
  <mergeCells count="69">
    <mergeCell ref="A3:L3"/>
    <mergeCell ref="A43:A45"/>
    <mergeCell ref="B43:B45"/>
    <mergeCell ref="C43:C45"/>
    <mergeCell ref="D43:D45"/>
    <mergeCell ref="E43:E45"/>
    <mergeCell ref="A32:A36"/>
    <mergeCell ref="B32:B36"/>
    <mergeCell ref="C32:C36"/>
    <mergeCell ref="D32:D36"/>
    <mergeCell ref="E32:E36"/>
    <mergeCell ref="A37:A42"/>
    <mergeCell ref="B37:B42"/>
    <mergeCell ref="C37:C42"/>
    <mergeCell ref="D37:D42"/>
    <mergeCell ref="E37:E42"/>
    <mergeCell ref="A31:E31"/>
    <mergeCell ref="A46:A50"/>
    <mergeCell ref="B46:B50"/>
    <mergeCell ref="C46:C50"/>
    <mergeCell ref="D46:D50"/>
    <mergeCell ref="E46:E50"/>
    <mergeCell ref="F8:L8"/>
    <mergeCell ref="F9:L10"/>
    <mergeCell ref="F18:L18"/>
    <mergeCell ref="F46:L46"/>
    <mergeCell ref="F37:L37"/>
    <mergeCell ref="F43:L43"/>
    <mergeCell ref="F31:L31"/>
    <mergeCell ref="F32:L32"/>
    <mergeCell ref="D5:D7"/>
    <mergeCell ref="E5:E7"/>
    <mergeCell ref="F4:L4"/>
    <mergeCell ref="F5:F7"/>
    <mergeCell ref="G5:G7"/>
    <mergeCell ref="H5:J5"/>
    <mergeCell ref="H6:J6"/>
    <mergeCell ref="K5:K7"/>
    <mergeCell ref="L5:L7"/>
    <mergeCell ref="A1:L2"/>
    <mergeCell ref="E9:E17"/>
    <mergeCell ref="A8:E8"/>
    <mergeCell ref="A18:A30"/>
    <mergeCell ref="B18:B30"/>
    <mergeCell ref="C18:C30"/>
    <mergeCell ref="D18:D30"/>
    <mergeCell ref="E18:E30"/>
    <mergeCell ref="A9:A17"/>
    <mergeCell ref="B9:B17"/>
    <mergeCell ref="C9:C17"/>
    <mergeCell ref="D9:D17"/>
    <mergeCell ref="A4:E4"/>
    <mergeCell ref="A5:A7"/>
    <mergeCell ref="B5:B7"/>
    <mergeCell ref="C5:C7"/>
    <mergeCell ref="A51:E51"/>
    <mergeCell ref="F51:L51"/>
    <mergeCell ref="A52:A57"/>
    <mergeCell ref="B52:B57"/>
    <mergeCell ref="C52:C57"/>
    <mergeCell ref="D52:D57"/>
    <mergeCell ref="E52:E57"/>
    <mergeCell ref="F52:L52"/>
    <mergeCell ref="F58:L58"/>
    <mergeCell ref="A58:A61"/>
    <mergeCell ref="B58:B61"/>
    <mergeCell ref="C58:C61"/>
    <mergeCell ref="D58:D61"/>
    <mergeCell ref="E58:E61"/>
  </mergeCells>
  <pageMargins left="0.70866141732283472" right="0.70866141732283472" top="0.74803149606299213" bottom="0.74803149606299213" header="0.31496062992125984" footer="0.31496062992125984"/>
  <pageSetup paperSize="9" scale="51" fitToHeight="113"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A19"/>
  <sheetViews>
    <sheetView topLeftCell="A28" zoomScale="75" zoomScaleNormal="75" workbookViewId="0">
      <selection activeCell="C7" sqref="C7"/>
    </sheetView>
  </sheetViews>
  <sheetFormatPr defaultRowHeight="15"/>
  <cols>
    <col min="1" max="1" width="142" customWidth="1"/>
  </cols>
  <sheetData>
    <row r="1" spans="1:1" ht="16.5" thickBot="1">
      <c r="A1" s="9" t="s">
        <v>12</v>
      </c>
    </row>
    <row r="2" spans="1:1" ht="154.5" customHeight="1">
      <c r="A2" s="51" t="s">
        <v>104</v>
      </c>
    </row>
    <row r="3" spans="1:1" ht="48.75" customHeight="1">
      <c r="A3" s="52" t="s">
        <v>85</v>
      </c>
    </row>
    <row r="4" spans="1:1" ht="21.75" customHeight="1">
      <c r="A4" s="53" t="s">
        <v>105</v>
      </c>
    </row>
    <row r="5" spans="1:1" ht="24" customHeight="1">
      <c r="A5" s="53" t="s">
        <v>86</v>
      </c>
    </row>
    <row r="6" spans="1:1" ht="207" customHeight="1">
      <c r="A6" s="54" t="s">
        <v>106</v>
      </c>
    </row>
    <row r="7" spans="1:1" ht="270" customHeight="1">
      <c r="A7" s="55" t="s">
        <v>117</v>
      </c>
    </row>
    <row r="8" spans="1:1" ht="105" customHeight="1">
      <c r="A8" s="54" t="s">
        <v>108</v>
      </c>
    </row>
    <row r="9" spans="1:1" ht="187.5" customHeight="1">
      <c r="A9" s="54" t="s">
        <v>109</v>
      </c>
    </row>
    <row r="10" spans="1:1" ht="119.25" customHeight="1">
      <c r="A10" s="55" t="s">
        <v>116</v>
      </c>
    </row>
    <row r="11" spans="1:1" ht="165" customHeight="1">
      <c r="A11" s="54" t="s">
        <v>110</v>
      </c>
    </row>
    <row r="12" spans="1:1" ht="409.5" customHeight="1">
      <c r="A12" s="55" t="s">
        <v>118</v>
      </c>
    </row>
    <row r="13" spans="1:1" ht="409.6" customHeight="1">
      <c r="A13" s="56" t="s">
        <v>122</v>
      </c>
    </row>
    <row r="14" spans="1:1" ht="99.75" customHeight="1">
      <c r="A14" s="56" t="s">
        <v>121</v>
      </c>
    </row>
    <row r="15" spans="1:1" ht="153" customHeight="1">
      <c r="A15" s="54" t="s">
        <v>112</v>
      </c>
    </row>
    <row r="16" spans="1:1" ht="66" customHeight="1">
      <c r="A16" s="49" t="s">
        <v>115</v>
      </c>
    </row>
    <row r="17" spans="1:1" ht="66.75" customHeight="1">
      <c r="A17" s="49" t="s">
        <v>119</v>
      </c>
    </row>
    <row r="18" spans="1:1" ht="38.25" customHeight="1">
      <c r="A18" s="49" t="s">
        <v>114</v>
      </c>
    </row>
    <row r="19" spans="1:1">
      <c r="A19" s="47"/>
    </row>
  </sheetData>
  <pageMargins left="0.70866141732283472" right="0.70866141732283472" top="0.74803149606299213" bottom="0.74803149606299213" header="0.31496062992125984" footer="0.31496062992125984"/>
  <pageSetup paperSize="9" fitToHeight="3" orientation="portrait" r:id="rId1"/>
</worksheet>
</file>

<file path=xl/worksheets/sheet3.xml><?xml version="1.0" encoding="utf-8"?>
<worksheet xmlns="http://schemas.openxmlformats.org/spreadsheetml/2006/main" xmlns:r="http://schemas.openxmlformats.org/officeDocument/2006/relationships">
  <dimension ref="A1:A5"/>
  <sheetViews>
    <sheetView zoomScale="90" zoomScaleNormal="90" workbookViewId="0">
      <selection activeCell="A5" sqref="A5"/>
    </sheetView>
  </sheetViews>
  <sheetFormatPr defaultRowHeight="15"/>
  <cols>
    <col min="1" max="1" width="123.5703125" customWidth="1"/>
  </cols>
  <sheetData>
    <row r="1" spans="1:1">
      <c r="A1" s="13"/>
    </row>
    <row r="2" spans="1:1" ht="81" customHeight="1">
      <c r="A2" s="48" t="s">
        <v>113</v>
      </c>
    </row>
    <row r="3" spans="1:1" ht="78.75" customHeight="1">
      <c r="A3" s="49" t="s">
        <v>119</v>
      </c>
    </row>
    <row r="4" spans="1:1" ht="78" customHeight="1">
      <c r="A4" s="49" t="s">
        <v>114</v>
      </c>
    </row>
    <row r="5" spans="1:1" ht="244.5" customHeight="1">
      <c r="A5" s="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Отчет</vt:lpstr>
      <vt:lpstr>Пояснительная записка</vt:lpstr>
      <vt:lpstr>Анализ</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2023-06-16T08:45:47Z</dcterms:modified>
</cp:coreProperties>
</file>