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0" windowWidth="28800" windowHeight="11835"/>
  </bookViews>
  <sheets>
    <sheet name="Отчет" sheetId="1" r:id="rId1"/>
    <sheet name="Пояснительная записка" sheetId="3" r:id="rId2"/>
    <sheet name="Анализ" sheetId="5" r:id="rId3"/>
  </sheets>
  <calcPr calcId="125725"/>
</workbook>
</file>

<file path=xl/calcChain.xml><?xml version="1.0" encoding="utf-8"?>
<calcChain xmlns="http://schemas.openxmlformats.org/spreadsheetml/2006/main">
  <c r="J50" i="1"/>
  <c r="K50"/>
  <c r="K45"/>
  <c r="J16"/>
  <c r="J48" l="1"/>
  <c r="K16"/>
  <c r="K56"/>
  <c r="J61"/>
  <c r="K49"/>
  <c r="J49"/>
  <c r="J45"/>
  <c r="K41"/>
  <c r="J60"/>
  <c r="K60"/>
  <c r="K59"/>
  <c r="J59"/>
  <c r="J56"/>
  <c r="J57"/>
  <c r="K57"/>
  <c r="K44"/>
  <c r="J44"/>
  <c r="J39"/>
  <c r="K39"/>
  <c r="J40"/>
  <c r="K40"/>
  <c r="J42"/>
  <c r="K42"/>
  <c r="K38"/>
  <c r="J38"/>
  <c r="J34"/>
  <c r="K34"/>
  <c r="J35"/>
  <c r="K35"/>
  <c r="K33"/>
  <c r="J33"/>
  <c r="J30"/>
  <c r="K30"/>
  <c r="J23"/>
  <c r="K23"/>
  <c r="J26"/>
  <c r="K26"/>
  <c r="J27"/>
  <c r="K27"/>
  <c r="J28"/>
  <c r="K28"/>
  <c r="J29"/>
  <c r="K29"/>
  <c r="J25"/>
  <c r="K25"/>
  <c r="J20"/>
  <c r="K20"/>
  <c r="K19"/>
  <c r="J19"/>
  <c r="J14"/>
  <c r="K14"/>
  <c r="J17"/>
  <c r="K17"/>
  <c r="K13"/>
  <c r="J13"/>
  <c r="J12"/>
  <c r="K12"/>
  <c r="K11"/>
  <c r="J11"/>
</calcChain>
</file>

<file path=xl/sharedStrings.xml><?xml version="1.0" encoding="utf-8"?>
<sst xmlns="http://schemas.openxmlformats.org/spreadsheetml/2006/main" count="136" uniqueCount="128">
  <si>
    <t>Формулировка цели</t>
  </si>
  <si>
    <t>Удельный вес достигнутых целевых значений стратегических показателей, %</t>
  </si>
  <si>
    <t>Основные результаты, реализованные проекты</t>
  </si>
  <si>
    <t>Оценка влияния внутренних и внешних условий на уровни достижения целей социально-экономического развития муниципальных образований</t>
  </si>
  <si>
    <t>Номер и наименование индикатора</t>
  </si>
  <si>
    <t xml:space="preserve">Значения показателя </t>
  </si>
  <si>
    <t>Примечание (причины не достижения планового значения показателя, основные факторы, повлиявшие на результаты и т.п.)</t>
  </si>
  <si>
    <t>план</t>
  </si>
  <si>
    <t>факт</t>
  </si>
  <si>
    <t>% выпол-нения</t>
  </si>
  <si>
    <r>
      <t xml:space="preserve">1.      </t>
    </r>
    <r>
      <rPr>
        <b/>
        <i/>
        <sz val="12"/>
        <color rgb="FF000000"/>
        <rFont val="Times New Roman"/>
        <family val="1"/>
        <charset val="204"/>
      </rPr>
      <t>Оценка степени достижения стратегических целей социально-экономического развития</t>
    </r>
    <r>
      <rPr>
        <b/>
        <i/>
        <sz val="12"/>
        <color theme="1"/>
        <rFont val="Times New Roman"/>
        <family val="1"/>
        <charset val="204"/>
      </rPr>
      <t xml:space="preserve"> муниципального района </t>
    </r>
  </si>
  <si>
    <r>
      <t>1.</t>
    </r>
    <r>
      <rPr>
        <sz val="7"/>
        <color theme="1"/>
        <rFont val="Times New Roman"/>
        <family val="1"/>
        <charset val="204"/>
      </rPr>
      <t xml:space="preserve">      </t>
    </r>
    <r>
      <rPr>
        <b/>
        <i/>
        <sz val="12"/>
        <color theme="1"/>
        <rFont val="Times New Roman"/>
        <family val="1"/>
        <charset val="204"/>
      </rPr>
      <t>Пояснительная</t>
    </r>
    <r>
      <rPr>
        <b/>
        <sz val="11"/>
        <color theme="1"/>
        <rFont val="Times New Roman"/>
        <family val="1"/>
        <charset val="204"/>
      </rPr>
      <t xml:space="preserve"> записка</t>
    </r>
  </si>
  <si>
    <t>Результаты достижения плановых значений стратегических показателей социально-экономического развития, представленных в Плане мероприятий по реализации стратегии социально-экономического развития муниципального района  на период до 2035 года</t>
  </si>
  <si>
    <t xml:space="preserve">Стратегическая цель 2: </t>
  </si>
  <si>
    <t xml:space="preserve">Стратегическая цель 2.1: </t>
  </si>
  <si>
    <t xml:space="preserve">Стратегическая цель 2.4. </t>
  </si>
  <si>
    <t>Уровень выполнения запланированных мероприятий (контрольных событий) в 2020г, %</t>
  </si>
  <si>
    <t>Цель 1.1.  Снижение темпов сокращения численности населения</t>
  </si>
  <si>
    <t>Цель 1.2. Повышение образовательного и культурного уровня населения</t>
  </si>
  <si>
    <t>Цель 1: Формирование благоприятного социального климата и развитие человеческого потенциала</t>
  </si>
  <si>
    <t>Цель 2: Обеспечение устойчивого экономического роста на основе развития агропромышленного комплекса</t>
  </si>
  <si>
    <t>Цель 2.1. Развитие конкурентоспособных отраслей агропромышленного комплекса</t>
  </si>
  <si>
    <t>Цель 2.2.  Развитие малого и среднего предпринимательства</t>
  </si>
  <si>
    <t>Цель 2.3. Рост объема инвестиций в экономику района</t>
  </si>
  <si>
    <t>Цель 2.4. Рост доходов трудоспособного населения</t>
  </si>
  <si>
    <t>Цель 3:Рост качества среды жизнедеятельности</t>
  </si>
  <si>
    <t>Цель 3.1. Развитие инфраструктуры и сферы ЖКХ</t>
  </si>
  <si>
    <t>Цель 3.2. Сохранение благоприятной и безопасной окружающей среды</t>
  </si>
  <si>
    <t>Нижнедевицкий муниципальный район</t>
  </si>
  <si>
    <t>Стратегическая цель 1: Формирование благоприятного социального климата и развитие человеческого потенциала</t>
  </si>
  <si>
    <t>Стратегическая цель 1.1. Снижение темпов сокращения численности населения</t>
  </si>
  <si>
    <t>Показатель 1.1.1. Среднегодовая численность населения, тыс. чел.</t>
  </si>
  <si>
    <t>Показатель 1.1.2. Общая площадь жилых помещений, приходящаяся в среднем на 1 жителя, кв. м</t>
  </si>
  <si>
    <t>Показатель 1.1.3. Площадь земельных участков, предоставленных для строительства в расчете на 10 тыс. человек населения, га</t>
  </si>
  <si>
    <t>Показатель 1.1.4. Доля населения, получившего жилые помещения и улучшившего жилищные условия в отчетном году, в общей численности населения, стоящего на учете в качестве нуждающегося в жилых помещениях, %</t>
  </si>
  <si>
    <t>Показатель 1.1.5. Снижение уровня смертности населения трудоспособного возраста на 100 тыс. человек населения соответствующего возраста, чел.</t>
  </si>
  <si>
    <t>Показатель 1.1.6. Доля населения систематически занимающихся физкультурой и спортом, %</t>
  </si>
  <si>
    <t>Показатель 1.1.7. Доля населения, принявшего участие в выполнении нормативов испытаний (тестов) Всероссийского физкультурно-спортивного комплекса "Готов к труду и обороне" (ГТО), в общей численности населения, %</t>
  </si>
  <si>
    <t>Стратегическая цель 1.2. Повышение образовательного и культурного уровня населения</t>
  </si>
  <si>
    <t>Показатель 2.1.3. Индекс производства продукции сельского хозяйства в хозяйствах всех категорий, % к 2017 году</t>
  </si>
  <si>
    <r>
      <t>Показатель 1.2.1.</t>
    </r>
    <r>
      <rPr>
        <sz val="11"/>
        <color rgb="FF000000"/>
        <rFont val="Times New Roman"/>
        <family val="1"/>
        <charset val="204"/>
      </rPr>
      <t xml:space="preserve"> Обеспечение детей дошкольного возраста местами в дошкольных образовательных организациях, количество мест на 100 детей</t>
    </r>
  </si>
  <si>
    <r>
      <t>Показатель 1.2.2.</t>
    </r>
    <r>
      <rPr>
        <sz val="11"/>
        <color rgb="FF000000"/>
        <rFont val="Times New Roman"/>
        <family val="1"/>
        <charset val="204"/>
      </rPr>
      <t xml:space="preserve"> Доля детей в возрасте 1—6 лет, получающих дошкольную образовательную услугу и (или) услугу по их содержанию в муниципальных дошкольных образовательных учреждениях, в общей численности детей в возрасте 1—6 лет, %</t>
    </r>
  </si>
  <si>
    <r>
      <t>Показатель 1.2.3.</t>
    </r>
    <r>
      <rPr>
        <sz val="11"/>
        <color rgb="FF000000"/>
        <rFont val="Times New Roman"/>
        <family val="1"/>
        <charset val="204"/>
      </rPr>
      <t xml:space="preserve"> Доля детей в возрасте 1 - 6 лет, состоящих на учете для определения в муниципальные дошкольные образовательные учреждения, в общей численности детей в возрасте 1 - 6 лет, %</t>
    </r>
  </si>
  <si>
    <r>
      <t>Показатель 1.2.4.</t>
    </r>
    <r>
      <rPr>
        <sz val="11"/>
        <color rgb="FF000000"/>
        <rFont val="Times New Roman"/>
        <family val="1"/>
        <charset val="204"/>
      </rPr>
      <t xml:space="preserve"> Доля муниципальных дошкольных образовательных учреждений, здания которых находятся в аварийном состоянии или требуют капитального ремонта, в общем числе муниципальных дошкольных образовательных учреждений, %</t>
    </r>
  </si>
  <si>
    <r>
      <t>Показатель 1.2.5.</t>
    </r>
    <r>
      <rPr>
        <sz val="11"/>
        <color rgb="FF000000"/>
        <rFont val="Times New Roman"/>
        <family val="1"/>
        <charset val="204"/>
      </rPr>
      <t xml:space="preserve"> Доля муниципальных общеобразовательных учреждений, соответствующих современным требованиям обучения, в общем количестве муниципальных общеобразовательных учреждений, %</t>
    </r>
  </si>
  <si>
    <r>
      <t>Показатель 1.2.6.</t>
    </r>
    <r>
      <rPr>
        <sz val="11"/>
        <color rgb="FF000000"/>
        <rFont val="Times New Roman"/>
        <family val="1"/>
        <charset val="204"/>
      </rPr>
      <t xml:space="preserve"> Доля муниципальных общеобразовательных учреждений, здания которых находятся в аварийном состоянии или требуют капитального ремонта, в общем количестве муниципальных общеобразовательных учреждений, %</t>
    </r>
  </si>
  <si>
    <r>
      <t>Показатель 1.2.7.</t>
    </r>
    <r>
      <rPr>
        <sz val="11"/>
        <color rgb="FF000000"/>
        <rFont val="Times New Roman"/>
        <family val="1"/>
        <charset val="204"/>
      </rPr>
      <t xml:space="preserve"> Доля детей первой и второй групп здоровья в общей численности обучающихся в муниципальных общеобразовательных учреждениях, %</t>
    </r>
  </si>
  <si>
    <r>
      <t>Показатель 1.2.8.</t>
    </r>
    <r>
      <rPr>
        <sz val="11"/>
        <color rgb="FF000000"/>
        <rFont val="Times New Roman"/>
        <family val="1"/>
        <charset val="204"/>
      </rPr>
      <t xml:space="preserve"> Доля обучающихся 1-11 классов муниципальных общеобразовательных учреждений, получающих двухразовое горячее питание, в общей численности обучающихся 1-11 классов муниципальных общеобразовательных учреждений, %</t>
    </r>
  </si>
  <si>
    <r>
      <t>Показатель 1.2.9.</t>
    </r>
    <r>
      <rPr>
        <sz val="11"/>
        <color rgb="FF000000"/>
        <rFont val="Times New Roman"/>
        <family val="1"/>
        <charset val="204"/>
      </rPr>
      <t xml:space="preserve"> Доля детей в возрасте 5-18 лет, получающих услуги по дополнительному образованию в организациях различной организационно-правой формы и формы  собственности, в общей численности детей данной возрастной группы, %</t>
    </r>
  </si>
  <si>
    <r>
      <t>Показатель 1.2.10.</t>
    </r>
    <r>
      <rPr>
        <sz val="11"/>
        <color rgb="FF000000"/>
        <rFont val="Times New Roman"/>
        <family val="1"/>
        <charset val="204"/>
      </rPr>
      <t xml:space="preserve"> Расходы консолидированного бюджета муниципального района на культуру в расчете на одного жителя, руб.</t>
    </r>
  </si>
  <si>
    <r>
      <t>Показатель 1.2.11.</t>
    </r>
    <r>
      <rPr>
        <sz val="11"/>
        <color rgb="FF000000"/>
        <rFont val="Times New Roman"/>
        <family val="1"/>
        <charset val="204"/>
      </rPr>
      <t xml:space="preserve"> Удельный вес сельских клубов, оснащенных современным оборудованием, %</t>
    </r>
  </si>
  <si>
    <r>
      <t>Показатель 1.2.12.</t>
    </r>
    <r>
      <rPr>
        <sz val="11"/>
        <color rgb="FF000000"/>
        <rFont val="Times New Roman"/>
        <family val="1"/>
        <charset val="204"/>
      </rPr>
      <t xml:space="preserve"> </t>
    </r>
    <r>
      <rPr>
        <sz val="11"/>
        <color theme="1"/>
        <rFont val="Times New Roman"/>
        <family val="1"/>
        <charset val="204"/>
      </rPr>
      <t>Доля населения охваченного мероприятиями в сфере культуры от общей численности населения района, %</t>
    </r>
  </si>
  <si>
    <r>
      <t>Показатель 2.1.1.</t>
    </r>
    <r>
      <rPr>
        <sz val="11"/>
        <color rgb="FF000000"/>
        <rFont val="Times New Roman"/>
        <family val="1"/>
        <charset val="204"/>
      </rPr>
      <t xml:space="preserve"> Рост объемов производства мяса скота и птицы на убой в живом весе в сельскохозяйственных организациях и крестьянских (фермерских) хозяйствах, % к 2016 году</t>
    </r>
  </si>
  <si>
    <r>
      <t>Показатель 2.1.2.</t>
    </r>
    <r>
      <rPr>
        <sz val="11"/>
        <color rgb="FF000000"/>
        <rFont val="Times New Roman"/>
        <family val="1"/>
        <charset val="204"/>
      </rPr>
      <t xml:space="preserve"> Темп роста объемов производства молока в сельскохозяйственных организациях и крестьянских (фермерских) хозяйствах, % к 2016 году</t>
    </r>
  </si>
  <si>
    <r>
      <t>Показатель 2.1.4.</t>
    </r>
    <r>
      <rPr>
        <sz val="11"/>
        <color rgb="FF000000"/>
        <rFont val="Times New Roman"/>
        <family val="1"/>
        <charset val="204"/>
      </rPr>
      <t xml:space="preserve"> Доля инновационно- активных организаций, %</t>
    </r>
  </si>
  <si>
    <t>Стратегическая цель 2.2.: Развитие малого и среднего предпринимательства</t>
  </si>
  <si>
    <t>*Оценочные данные. Статистическая отчетность предоставляется в апреле месяце.</t>
  </si>
  <si>
    <t>Стратегическая цель 2.3.: Рост объема инвестиций в экономику района</t>
  </si>
  <si>
    <r>
      <t>Показатель 2.4.1.</t>
    </r>
    <r>
      <rPr>
        <sz val="11"/>
        <color rgb="FF000000"/>
        <rFont val="Times New Roman"/>
        <family val="1"/>
        <charset val="204"/>
      </rPr>
      <t xml:space="preserve"> Уровень регистрируемой безработицы в среднем за год, %</t>
    </r>
  </si>
  <si>
    <r>
      <t>Показатель 2.4.2.</t>
    </r>
    <r>
      <rPr>
        <sz val="11"/>
        <color rgb="FF000000"/>
        <rFont val="Times New Roman"/>
        <family val="1"/>
        <charset val="204"/>
      </rPr>
      <t xml:space="preserve"> Реальные располагаемые денежные доходы населения, млн. руб.</t>
    </r>
  </si>
  <si>
    <r>
      <t>Показатель 2.4.3.</t>
    </r>
    <r>
      <rPr>
        <sz val="11"/>
        <color rgb="FF000000"/>
        <rFont val="Times New Roman"/>
        <family val="1"/>
        <charset val="204"/>
      </rPr>
      <t xml:space="preserve"> Среднемесячная номинальная заработная плата, тыс. руб.</t>
    </r>
  </si>
  <si>
    <r>
      <t>Показатель 2.4.4.</t>
    </r>
    <r>
      <rPr>
        <sz val="11"/>
        <color rgb="FF000000"/>
        <rFont val="Times New Roman"/>
        <family val="1"/>
        <charset val="204"/>
      </rPr>
      <t xml:space="preserve"> Численность занятых в экономике (среднегодовая), тыс. чел.</t>
    </r>
  </si>
  <si>
    <r>
      <t>Показатель 2.3.1.</t>
    </r>
    <r>
      <rPr>
        <sz val="11"/>
        <color rgb="FF000000"/>
        <rFont val="Times New Roman"/>
        <family val="1"/>
        <charset val="204"/>
      </rPr>
      <t xml:space="preserve"> Объем инвестиций в основной капитал (по крупным и средним предприятиям), млн. руб.</t>
    </r>
  </si>
  <si>
    <r>
      <t>Показатель 2.3.2.</t>
    </r>
    <r>
      <rPr>
        <sz val="11"/>
        <color rgb="FF000000"/>
        <rFont val="Times New Roman"/>
        <family val="1"/>
        <charset val="204"/>
      </rPr>
      <t xml:space="preserve"> Объем отгруженных товаров собственного производства, выполнено работ и услуг собственными силами в промышленном производстве, млн. руб.</t>
    </r>
  </si>
  <si>
    <r>
      <t>Показатель 2.2.1.</t>
    </r>
    <r>
      <rPr>
        <sz val="11"/>
        <color rgb="FF000000"/>
        <rFont val="Times New Roman"/>
        <family val="1"/>
        <charset val="204"/>
      </rPr>
      <t xml:space="preserve"> Темп роста оборота малого и среднего предпринимательства, % к 2016 году</t>
    </r>
  </si>
  <si>
    <r>
      <t>Показатель 2.2.2.</t>
    </r>
    <r>
      <rPr>
        <sz val="11"/>
        <color rgb="FF000000"/>
        <rFont val="Times New Roman"/>
        <family val="1"/>
        <charset val="204"/>
      </rPr>
      <t xml:space="preserve"> Темп роста оборота на одного работника в секторе, % </t>
    </r>
  </si>
  <si>
    <r>
      <t>Показатель 2.2.3.</t>
    </r>
    <r>
      <rPr>
        <sz val="11"/>
        <color rgb="FF000000"/>
        <rFont val="Times New Roman"/>
        <family val="1"/>
        <charset val="204"/>
      </rPr>
      <t xml:space="preserve"> Доля обрабатывающей промышленности в обороте малого и среднего предпринимательства, %</t>
    </r>
  </si>
  <si>
    <r>
      <t>Показатель 2.2.4.</t>
    </r>
    <r>
      <rPr>
        <sz val="11"/>
        <color rgb="FF000000"/>
        <rFont val="Times New Roman"/>
        <family val="1"/>
        <charset val="204"/>
      </rPr>
      <t xml:space="preserve"> Число субъектов малого и среднего предпринимательства в расчете на 10000 человек населения, шт.</t>
    </r>
  </si>
  <si>
    <r>
      <t>Показатель 2.2.5.</t>
    </r>
    <r>
      <rPr>
        <sz val="11"/>
        <color rgb="FF000000"/>
        <rFont val="Times New Roman"/>
        <family val="1"/>
        <charset val="204"/>
      </rPr>
      <t xml:space="preserve"> Отношение среднесписочной численности работников малых и средних предприятий к численности населения, %</t>
    </r>
  </si>
  <si>
    <t>Стратегическая цель 3: Рост качества среды жизнедеятельности</t>
  </si>
  <si>
    <t>Стратегическая цель 3.1: Развитие инфраструктуры и сферы ЖКХ</t>
  </si>
  <si>
    <t>Показатель 3.1.4. Доля сельских населенных пунктов, с численностью более 100 человек, имеющих на своей территории доступ к сети Интернет (не менее 100 Мбит/с), %</t>
  </si>
  <si>
    <r>
      <t>Показатель 3.1.1.</t>
    </r>
    <r>
      <rPr>
        <sz val="11"/>
        <color rgb="FF000000"/>
        <rFont val="Times New Roman"/>
        <family val="1"/>
        <charset val="204"/>
      </rPr>
      <t xml:space="preserve"> Доля протяженности автомобильных дорог общего пользования местного значения, не отвечающих нормативным требованиям, в общей протяженности автомобильных дорог общего пользования местного значения, %</t>
    </r>
  </si>
  <si>
    <r>
      <t>Показатель 3.1.2.</t>
    </r>
    <r>
      <rPr>
        <sz val="11"/>
        <color rgb="FF000000"/>
        <rFont val="Times New Roman"/>
        <family val="1"/>
        <charset val="204"/>
      </rPr>
      <t xml:space="preserve"> Процент населения проживающего в населенных пунктах, не имеющих регулярного транспортного сообщения, %</t>
    </r>
  </si>
  <si>
    <r>
      <t>Показатель 3.1.3.</t>
    </r>
    <r>
      <rPr>
        <sz val="11"/>
        <color rgb="FF000000"/>
        <rFont val="Times New Roman"/>
        <family val="1"/>
        <charset val="204"/>
      </rPr>
      <t xml:space="preserve"> Доля протяженности водопроводной сети нуждающейся в замене, %</t>
    </r>
  </si>
  <si>
    <r>
      <t>Показатель 3.1.5.</t>
    </r>
    <r>
      <rPr>
        <sz val="11"/>
        <color rgb="FF000000"/>
        <rFont val="Times New Roman"/>
        <family val="1"/>
        <charset val="204"/>
      </rPr>
      <t xml:space="preserve"> Доля протяженности освещенных частей улиц, проездов, набережных к их общей протяженности на конец отчетного года, %</t>
    </r>
  </si>
  <si>
    <t>Стратегическая цель 3.2.: Сохранение благоприятной и безопасной окружающей среды</t>
  </si>
  <si>
    <r>
      <t>Показатель 3.2.1.</t>
    </r>
    <r>
      <rPr>
        <sz val="12"/>
        <color rgb="FF000000"/>
        <rFont val="Times New Roman"/>
        <family val="1"/>
        <charset val="204"/>
      </rPr>
      <t xml:space="preserve"> Количество благоустроенных мест массового отдыха населения (парков, скверов, бульваров, зон отдыха, садов), шт.</t>
    </r>
  </si>
  <si>
    <r>
      <t>Показатель 3.2.2.</t>
    </r>
    <r>
      <rPr>
        <sz val="12"/>
        <color rgb="FF000000"/>
        <rFont val="Times New Roman"/>
        <family val="1"/>
        <charset val="204"/>
      </rPr>
      <t xml:space="preserve"> Количество реализованных проектов, инициированных ТОС и общественными организациями, шт.</t>
    </r>
  </si>
  <si>
    <t>Показатель 3.2.3. Количество зарегистрированных преступлений на 10 тысяч человек населения, шт.</t>
  </si>
  <si>
    <t xml:space="preserve">Генеральной стратегической целью социально-экономического развития Нижнедевицкого муниципального района является повышение комфортности среды проживания на основе создания благоприятных условий для развития конкурентоспособного агропромышленного производства, сохранения экологии и модернизации транспортной и инженерной инфраструктуры. </t>
  </si>
  <si>
    <t xml:space="preserve">Рост показателя в связи  уменьшения рождаемости </t>
  </si>
  <si>
    <t xml:space="preserve">Проект «Мелиорация земель»:
- разработан меловой карьер.
Проект «Строительство племрепродуктора родительского стада индейки 2-го порядка на 6 миллионов яиц в год»:
                                                            Проект "Птицеводческий комплекс по выращиванию бройлеров" мощностью 11860000 голов в год" </t>
  </si>
  <si>
    <t>Ремонтные работы образовательных учреждений выполнены в соответствии с планом.                                                            Действуют девять Центров образования технической и естественнонаучной направленности "Точка роста".</t>
  </si>
  <si>
    <t>В % к уров-ню 2023 года</t>
  </si>
  <si>
    <t>в 2024 году</t>
  </si>
  <si>
    <t>Фактические значения показателя в периоде, предшествующем отчетному году                     (2023 год)</t>
  </si>
  <si>
    <r>
      <rPr>
        <b/>
        <sz val="14"/>
        <color rgb="FF000000"/>
        <rFont val="Times New Roman"/>
        <family val="1"/>
        <charset val="204"/>
      </rPr>
      <t xml:space="preserve">ОТЧЕТ о ходе исполнения Плана мероприятий по реализации стратегии социально-экономического развития муниципальных образований (городского округа) Воронежской области
  за 2024 год </t>
    </r>
    <r>
      <rPr>
        <b/>
        <sz val="18"/>
        <color rgb="FF000000"/>
        <rFont val="Times New Roman"/>
        <family val="1"/>
        <charset val="204"/>
      </rPr>
      <t xml:space="preserve">
</t>
    </r>
  </si>
  <si>
    <t xml:space="preserve">Выделены субсидии  пяти молодым семьям на приобретение жилья. 
Предоставлено два земельных участка для ведения ЛПХ семьям, имеющих трех детей.
Проведены 36 физкультурных и спортивных мероприятий для населения муниципального района по 12 видам спорта, из них 28 с учащимися школ.                                                                                                                                    Проведен капитальный ремонт спортивного зала МКОУ "Курбатовская СОШ".                              Все обучающиеся начальных школ обеспечиваются бесплатными завтраками, бесплатное горячее питание получают 408 учеников в рамках федерального проекта "Здоровое школьное питание".
Целевое обучение  трех учащихся в ФГБОУ ВО ВГМУ им. Бурденко в рамках квот целевого приема, всего проходят обучение 20 человек    
Произведен капитальный ремонт кабинетов БУЗ ВО "Нижнедевицкая РБ",  приобретено медицинское оборудование.                                                                                                                                                            Введен дом-интернат для престарелых и инвалидов на 100 мест, закуплено оборудование
</t>
  </si>
  <si>
    <t xml:space="preserve">Численность населения на 01.01.2025 года составила 17515 человек.  Доля пенсионеров в общей численности населения района составила 34,7%. Смертность превышает рождаемость в 4,6  раза. В районе наблюдается снижение численности родившихся детей. 
                                                                                        В рамках муниципальной программы «Обеспечение доступным и комфортным жильем и коммунальными услугами населения» за 2024 год сертификаты на получении субсидии вручены 5 молодым семьям. В 2024 году введено в эксплуатацию 4521 кв.м жилья (ИЖС).
По региональной программе "Модернизация первичного звена здравоохранения Воронежской области" произведен капитальный ремонт кабинетов поликлиники БУЗ ВО "Нижнедевицкая РБ", закуплена медтехника, компьютерное оборудование.                                                                                                                                                                                                                                                                                                  Введен  дом-интернат для престарелых и  инвалидов в селе Нижнедевицк на 100 мест. Создано 56 новых рабочих мест, в2025 году будет продолжено комплектование работниками                                                                                                         
</t>
  </si>
  <si>
    <t xml:space="preserve">В 2024 году на территории муниципального района по данным территориального отдела ЗАГС Нижнедевицкого района управления ЗАГС Воронежской области родилось 80 детей, что на 4 ребенка меньше, чем в 2023 году. По сравнению с 2023 годом число умерших увеличилось на 52 человека и  составило 365. </t>
  </si>
  <si>
    <t xml:space="preserve"> За счет средств муниципального, регионального и федерального бюджетов проведены ремонтные работы общеобразовательных учреждений на общую сумму  28,5 млн.рублей. Приобретена мебель, оборудование и оргтехника, благоустроены территории  образовательных учреждений.                                       
По программе 50 на  50                         - частично отремонтирована Синелипяговской  СОШ и Першинская СОШ. Произведен капитальный ремонт фасада  МБОУ "Нижнедевицкая гимназия" и отдельных кабинетов.       
В летнюю оздоровительную кампанию  функционировали 10 лагерей дневного пребывания, 8 лагерей труда и отдыха, 1 оборонно-спортивный лагерь. Всего оттдохнуло 985 детей.
                                                  Районной библиотекой проведено 1773 мероприятий и 49 онлайн -мероприятий. 
Произведено пополнение библиотечного книжного фонда на 3675 книг.
Организовано 116 кружков с участием  1252  человека на базе учреждений культуры.
На базе МКУ ДО «Нижнедевицкий дом пионеров и школьников» организовано 47 детских объединений включающих в себя 53 группы с участием 1989 учащихся общеобразовательных учреждений муниципального района.
 На базе МКУ ДО «ДЮСШ» организовано 21 спортивный кружок с участием 352 учащихся.
</t>
  </si>
  <si>
    <t xml:space="preserve">ОО «Черкизово –Растениеводство» продолжаются работы по разработке мелового карьера.                                                                                      ООО "Плем-Репродуктор "Донская индейка"  начал строительство 4 ферм  по содержанию птицы. Общий объем строительно-монтажных работ оценивается от 15% до 80%. К строительству еще двух приступят в 2025 году. Заселение птицы в первой ферме планируется в апреле 2025 года.                                                                                  
                                                                                 АО «Куриное царство» подготовили градостроительные планы на два земельных участка для окончания разработки инвестиционного проекта
</t>
  </si>
  <si>
    <t>В соответствии с муниципальной программой Нижнедевицкого муниципального района Воронежской области на 2022-2027 годы «Экономическое развитие и инновационная экономика»  в 2024 году   осуществлялись мероприятия по  финансовой поддержке субъектов малого и среднего предпринимательства за счет средств отчисления от налога, взимаемого по упрощенной системе налогооблажения, по нормативу 10%. Субсидии   на компенсацию части затрат субъектов малого и среднего предпринимательства предоставлены: ООО СП "Потудань", ООО СП "Вязноватовка", ИП Быкановой Г.В.  на общую сумму 2,6 млн.рублей</t>
  </si>
  <si>
    <t xml:space="preserve">Оказана консультационная и информационно-методическая  поддержка субъектам малого и среднего предпринимательства.
Предоставлена субсидии   на компенсацию части затрат субъектов малого и среднего предпринимательства трем  субъектам МСП в сумме 2,6 млн.рублей.
Сельхозпроизводителями района получена государственная поддержка в сумме 40,4 млн.рублей.  Всего субсидии получили 8 сельскохозяйственных предприятий и 11 КФХ.
</t>
  </si>
  <si>
    <t xml:space="preserve">Совместно с министерством экономического развития проведена работа по актуализации инвестиционного паспорта муниципального района, размещенного на официальном сайте муниципального района. Создана страничка на официальном сайте района инвестиционного уполномоченного, гдже размещена информация о литчном приеме и контактной информации. Также на сайте размещена актуальная информация об инвестиционно- привлекательных земельных  участках и площадках муниципального района.                                                                   ООО "Черкизово-Растениеводство" и ООО "Черкизово- Свиноводство" приобретали оборудование и сельскохозяйственную технику.    
ИП Щербаковой производится реконструкция помещений маслодельного завода. Заемные средства не привлекаются.
</t>
  </si>
  <si>
    <t>В связи  с тем, что ООО "Донская индейка" является малым предприятием, объем ивестиций за 2024 год в размере 780 млн.рублей отражен в отчетности  по полному кругу.</t>
  </si>
  <si>
    <t xml:space="preserve">Обновлен инвестиционный паспорт. Инвестиционный уполномоченный  имеет удостоверение повышения квалификации в 2024 году РАНХиГС
Актуализирована информация об инвестиционно- привлекательных земельных  участках и площадках.
Оказано содействие в реализации инвестиционных проектов.
Продолжается реконструкция помещений маслодельного завода в с. Нижнедевицк.                                                                                                                                                                                                                                            Ведется строительство корпусов для размещения стада индейки 2- го порядка на 6 миллионов яиц в год
</t>
  </si>
  <si>
    <t xml:space="preserve">Создание 73 новых рабочих мест в связи с открытием 2 новых организаций: дома-интерната для престарелых и инвалидов и МУП "Нижнедевицк".
 В общественных работах приняли участие  10 человек из числа безработных граждан. Основные виды работ, выполняемые участниками общественных работ: благоустройство, очистка и озеленение территории, подноска грузов, приведение в порядок воинских захоронений и др.                                В рамках государственной социальной помощи заключены 30 социальных контрактов, зарегистрированы в качестве самозанятых 6 человек. 
</t>
  </si>
  <si>
    <t xml:space="preserve">Создано 73  новых рабочих места в организациях и предприятиях муниципального района. 
В рамках государственной социальной помощи заключены 30 социальных контракта, зарегистрированы в качестве самозанятых 6 человек.
Проведены оплачиваемые общественные работы с привлечением 10 безработных гражданин.  В рамках федерального проекта  "Содействие занятости" национального проета" Демография" на переобучение подали заявки 16 человек. Прошли профобучение 14 безработных гражданина.   1 инвалид был трудоустроен в рамках установленных квот. 
</t>
  </si>
  <si>
    <t xml:space="preserve">Ремонт дорог на территории муниципального района произведен в  рамках муниципальных дорожных фондов сельских поселений района,  за счет предоставленных субсидий из областного бюджета, а так же в рамках ТОСов.
Модернизация уличного освещения , в том числе приобретение энергосберегающего оборудования, проведена в рамках муниципальной программы «Энергоэффективность и развитие энергетики».
                                                                         По программе догазификации домовладений заключено 74 договора  на догазификацию с собственниками домовладений, по программе на 01.01.2025 года подключено 311 домовладений, из них 98 в 2024 году.                                                                                  Интеркон в с.Нижнедевицк проводили работы по устройству волоконно-оптической линии связи по подключению частных домовладений и МКД.  В рамках мероприятия "Инициативное бюджетирование"  и  за счет средств ТОС произведена замена  трех водонапорных башен Рожновского в с.Скупая Потудань, с. Верхнее Турово.                                                                                                                 В рамках региональной программы капитального ремонта проведено благоустройство прилегающих территорий 10 многоквартирных домов  в пос.Курбатово, с Вязноватовка и с.Нижнедевицк.   Проведен капитальный ремонт крыш МКД в пос.Курбатово, в с. Вязноватовка, проведен ремонт фасада  и системы электроснабжения  в МКД в пос.Курбатово. Приобретена специализированная коммунальная техника - "Чистик".    </t>
  </si>
  <si>
    <t>Восьми ТОСам выделены гранты на реализацию инициатив из областного бюджета.</t>
  </si>
  <si>
    <t>Необходимо проведение  капитальных ремонтов в  МКОУ"Нижнедевицкая гимназия"  (2025 год ) и МКОУ " Курбатовская СОШ"</t>
  </si>
  <si>
    <t xml:space="preserve">Стратегия социально-экономического развития Нижнедевицкого муниципального района Воронежской области  на период до 2035 года разработана в  соответствии с федеральным законом 172-ФЗ «О стратегическом планировании в Российской Федерации», приказом департамента экономического развития Воронежской области от 21 декабря 2016 г. № 51-13-09/179-О "Об утверждении методических рекомендаций по разработке стратегии социально-экономического развития муниципального района (городского округа) Воронежской области" и утверждена решением Совета народных депутатов Нижнедевицкого муниципального района Воронежской области от 25.12.2018г. №88. 
В целях эффективной реализации Стратегии разработан и утвержден постановлением администрации Нижнедевицкого муниципального района Воронежской области от 28.12.2018г.  № 1001 (в ред. от 04.12.2020г. №790, от 14.12.2021 № 999, от 20.10.2022 № 2207, от 19.12.2023 № 1543, от 01.10.2024 № 679) План мероприятий по реализации стратегии социально-экономического развития Нижнедевицкого муниципального района Воронежской области на период до 2035 года.
</t>
  </si>
  <si>
    <t xml:space="preserve">На 2024 года Планом предусмотрено достижение 42 показателей, направленное на достижение 3 стратегических целей. </t>
  </si>
  <si>
    <t>Удельный вес достигнутых целевых значений стратегических показателей в отчетном периоде составил 95,2 %.</t>
  </si>
  <si>
    <t xml:space="preserve">Отремонтировано 24 км  дорог местного значения на сумму 128 млн.рублей. 
Интеркон в  с.Нижнедевицк проводит работы по устройству волоконно-оптической линии связи по подключению частных домовладений и МКД.
Проведены работы по строительству внутрипоселковых газопроводов к с.Лебяжье, протяженностью 5,2 км и х.Старых - 0,778 км.  Разработана  ПСД на строительство межпоселковых сетей х.Парточки и х.Губаново на 4,3 км. 
На территориях Андреевского, Михневского и Хвощеватовского сельских поселений проведены работы по установке дополнительных и замене старых источников света на светодиодные источники. Всего было установлено 176 светильников. Разработаны проекты по модернизации  уличного  освещения Нороворотаевского, Острянского, Нижнетуровского  сельских поселений. 
Произведена замена водопроводных сетей общей протяженностью 3,75 км  и 1 башни Рожновского. Отремонтировано 24 м тепловых сетей, 3,61 км водопровода, 150 м сетей канализации построено.     
</t>
  </si>
  <si>
    <t xml:space="preserve">В целях повышения эффективности бюджетных расходов, а также перехода с 2014 года к программной структуре расходов бюджета муниципального района и программно-целевому управлению, все расходы консолидированного бюджета муниципального района отражены в рамках 12 муниципальных программ Нижнедевицкого муниципального района. 
За 2024 год профинансировано и реализовано 11 муниципальных программ муниципального района. Общий объем финансирования за 2024 год составил 797,3 млн. рублей (или 97,9 % к плану), из них средства федерального бюджета- 33,7 млн. рублей (или 100 % к плану), средства областного бюджета- 397,8  млн. рублей (или 99,4 % к плану), средства местного бюджета- 346,6 млн. рублей (или95,9 к плану).
Все бюджетные средства, выделенные на реализацию муниципальных  программ, были использованы по целевому направлению в полном объеме. Плановые значения целевых показателей муниципальных программ совпадают с фактически достигнутыми.
 В 2024 году Нижнедевицкий муниципальный район участвовал в 14 государственных программах Воронежской области.
</t>
  </si>
  <si>
    <t xml:space="preserve">Таким образом, из  42 утвержденных  показателей, значения 14  показателей достигнуты (100%), значения 26  показателей превышают запланированный уровень, 2 показателя не выполнено: </t>
  </si>
  <si>
    <r>
      <rPr>
        <b/>
        <i/>
        <sz val="12"/>
        <color theme="1"/>
        <rFont val="Calibri"/>
        <family val="2"/>
        <charset val="204"/>
        <scheme val="minor"/>
      </rPr>
      <t xml:space="preserve">Стратегическая цель 1.1. </t>
    </r>
    <r>
      <rPr>
        <sz val="12"/>
        <color theme="1"/>
        <rFont val="Calibri"/>
        <family val="2"/>
        <charset val="204"/>
        <scheme val="minor"/>
      </rPr>
      <t>Снижение темпов сокращения численности населения достигнута на 100 , выполнены все запланированные мероприятия. Плановые значения стратегических показателей достигнуты на 85,7 %, или 6 из 7 показателей.
 Реализованные  мероприятия:  
- Выделены субсидии на приобретение жилья 5 молодым семьям. 
- Предоставлено два земельный участка семьям, имеющей трех и более детей для ведения ЛПХ.
- Проведены 36 физкультурных и спортивных мероприятий для населения муниципального района.
- Целевое обучение   трех  учащихся в ФГБОУ ВО ВГМУ им. Бурденко в рамках квот целевого приема., всего проходят обучение 20 человек
- Обустроены дворовые территории, прилегающие к 10 МКД в с.Нижнедевицк. 
- Введен дом-интернат для престарелых и инвалидов на 100 мест, планируется создание 110 новых рабочих мест в 2024- 2025 годах
Не достигнут показатель:
 -  Снижение уровня смертности населения трудоспособного возраста на 100 тыс. человек населения соответствующего возраста,чел.- возросло число умерших трудоспособного возраста и составило 68 человек, в 2023 году -  число умерших было 59 человек.</t>
    </r>
  </si>
  <si>
    <r>
      <rPr>
        <b/>
        <i/>
        <sz val="12"/>
        <color theme="1"/>
        <rFont val="Calibri"/>
        <family val="2"/>
        <charset val="204"/>
        <scheme val="minor"/>
      </rPr>
      <t xml:space="preserve">Стратегическая цель 1.2. </t>
    </r>
    <r>
      <rPr>
        <sz val="12"/>
        <color theme="1"/>
        <rFont val="Calibri"/>
        <family val="2"/>
        <charset val="204"/>
        <scheme val="minor"/>
      </rPr>
      <t xml:space="preserve">Повышение образовательного и культурного уровня населения достигнута на 100%, выполнено 12 из 12 запланированных мероприятий. Плановые значения стратегических показателей достигнуты на 100%, достигнуты все 12 показателей.
Основные реализованные  мероприятия:  
-За счет средств муниципального, регионального и федерального бюджетов проведены ремонтные работы общеобразовательных учреждений на общую сумму  28,5 млн.рублей. Приобретена мебель, оборудование и оргтехника, благоустроены территории  образовательных учреждений.                                       
По программе 50 на  50  частично отремонтирована Синелипяговской  СОШ и Першинская СОШ. Произведен капитальный ремонт фасада  МБОУ "Нижнедевицкая гимназия" и отдельных кабинетов.       
В летнюю оздоровительную кампанию  функционировали 10 лагерей дневного пребывания, 8 лагерей труда и отдыха, 1 оборонно-спортивный лагерь. Всего оттдохнуло 985 детей.                                                                                                                                                                                                                                                     
</t>
    </r>
  </si>
  <si>
    <r>
      <rPr>
        <b/>
        <i/>
        <sz val="12"/>
        <color theme="1"/>
        <rFont val="Calibri"/>
        <family val="2"/>
        <charset val="204"/>
        <scheme val="minor"/>
      </rPr>
      <t>Стратегическая цель 2.1.</t>
    </r>
    <r>
      <rPr>
        <sz val="12"/>
        <color theme="1"/>
        <rFont val="Calibri"/>
        <family val="2"/>
        <charset val="204"/>
        <scheme val="minor"/>
      </rPr>
      <t xml:space="preserve"> Развитие конкурентоспособных отраслей агропромышленного комплекса достигнута на 100% выполнены  запланированные мероприятия. Плановые значения стратегических показателей достигнуты на  100%.
Реализуются следующие проекты:
- «Мелиорация земель».
- «Строительство племрепродуктора родительского стада индейки 2-го порядка на 6 миллионов яиц в год»
 - "Птицеводческий комплекс по выращиванию бройлеров мощностью 11860000 голов в год"</t>
    </r>
  </si>
  <si>
    <r>
      <rPr>
        <b/>
        <i/>
        <sz val="12"/>
        <color theme="1"/>
        <rFont val="Calibri"/>
        <family val="2"/>
        <charset val="204"/>
        <scheme val="minor"/>
      </rPr>
      <t>Стратегическая цель 2.2.</t>
    </r>
    <r>
      <rPr>
        <sz val="12"/>
        <color theme="1"/>
        <rFont val="Calibri"/>
        <family val="2"/>
        <charset val="204"/>
        <scheme val="minor"/>
      </rPr>
      <t xml:space="preserve"> Развитие малого и среднего предпринимательства достигнута на 80%, плановые значения стратегических показателей выполнены на 100% (4 из 5).
В соответствии с муниципальной программой Нижнедевицкого муниципального района Воронежской области на 2022-2027 годы «Экономическое развитие и инновационная экономика»  в 2024 году   осуществлялись мероприятия по  финансовой поддержке субъектов малого и среднего предпринимательства за счет средств отчисления от налога, взимаемого по упрощенной системе налогооблажения, по нормативу 10%.Было выдано три субсидии на сумму 2,6 млн.рублей.  Также в рамках данной программы на постоянной основе осуществляется консультационная и информационно-методическая  поддержка субъектов малого и среднего предпринимательства.                                                                                                                                                                               Сельхозпроизводителями района получена государственная поддержка в сумме 40,4 млн.рублей.  Всего субсидии получили 8 сельскохозяйственных предприятий и 11 КФХ.
Не достигнут следующий показатель: Доля обрабатывающей промышленности в обороте малого и среднего предпринимательства, %. Промышленность в муниципальном районе представлена 6 микро- и малы ми предприятими. Крупные и средние предприятия отсутствуют. Со 2 полугодия 2024 года  в ООО "Курбатовский мельник" сменился собственник, который мельницу законсервировал и остановил производственную деятельность.
</t>
    </r>
  </si>
  <si>
    <r>
      <rPr>
        <b/>
        <i/>
        <sz val="12"/>
        <color theme="1"/>
        <rFont val="Calibri"/>
        <family val="2"/>
        <charset val="204"/>
        <scheme val="minor"/>
      </rPr>
      <t>Стратегическая цель 2.4.</t>
    </r>
    <r>
      <rPr>
        <sz val="12"/>
        <color theme="1"/>
        <rFont val="Calibri"/>
        <family val="2"/>
        <charset val="204"/>
        <scheme val="minor"/>
      </rPr>
      <t xml:space="preserve"> Рост доходов трудоспособного населения достигнута на 100%, выполнены два запланированных мероприятия. Плановые значения стратегических показателей достигнуты все  запланированные показатели, 100 %.
Реализованные  мероприятия:  
- Создано 73 новых рабочих мест. 
- Проведены оплачиваемые общественные работы с привлечением 10 безработного гражданина.   Прошли профобучение 14 безработных граждан.  В рамках федерального проекта "Содействие занятости" национального проекта "Демография" на переобучение подали заявки 16 человека. 1 инвалид был трудоустроен  в рамках установленных  квот.                                                                                                                                                          - В рамках государственной социальной помощи заключены 30 социальных контрактов, зарегистрированы в качестве самозанятых 6 человек.           
</t>
    </r>
  </si>
  <si>
    <r>
      <rPr>
        <b/>
        <i/>
        <sz val="12"/>
        <color theme="1"/>
        <rFont val="Calibri"/>
        <family val="2"/>
        <charset val="204"/>
        <scheme val="minor"/>
      </rPr>
      <t>Стратегическая цель 3.1.</t>
    </r>
    <r>
      <rPr>
        <sz val="12"/>
        <color theme="1"/>
        <rFont val="Calibri"/>
        <family val="2"/>
        <charset val="204"/>
        <scheme val="minor"/>
      </rPr>
      <t xml:space="preserve"> Развитие инфраструктуры и сферы ЖКХ достигнута на 100%, выполнены все  запланированных мероприятий. Плановые значения 5 запланированных стратегических показателей выполнены на 100%.
Реализованные  мероприятия:  
-Отремонтировано 24 км  дорог местного значения на сумму 128 млн.рублей. 
- Интеркон в  с.Нижнедевицк проводит работы по устройству волоконно-оптической линии связи по подключению частных домовладений и МКД.
- Проведены работы по строительству внутрипоселковых газопроводов к с.Лебяжье, протяженностью 5,2 км и х.Старых - 0,778 км.  Разработана  ПСД на строительство межпоселковых газопроводов в х.Парточки и х. Губаново на 4,3 км.
- На территориях Андреевского, Михневского и Хвощеватовского сельских поселений проведены работы по установке дополнительных и замене старых источников света на светодиодные источники. Всего было установлено 176 светильников. Разработаны проекты по модернизации  уличного  освещения Нороворотаевского, Острянского, Нижнетуровского  сельских поселений. 
- Произведена замена водопроводных сетей общей протяженностью 3,75 км  и 1 башни Рожновского. Отремонтировано 24 м тепловых сетей, 3,61 км водопровода, 150 м сетей канализации построено.   </t>
    </r>
  </si>
  <si>
    <r>
      <rPr>
        <b/>
        <i/>
        <sz val="12"/>
        <color theme="1"/>
        <rFont val="Calibri"/>
        <family val="2"/>
        <charset val="204"/>
        <scheme val="minor"/>
      </rPr>
      <t>Стратегическая цель 3.2.</t>
    </r>
    <r>
      <rPr>
        <sz val="12"/>
        <color theme="1"/>
        <rFont val="Calibri"/>
        <family val="2"/>
        <charset val="204"/>
        <scheme val="minor"/>
      </rPr>
      <t xml:space="preserve"> Сохранение благоприятной и безопасной окружающей среды достигнута на 100%, реализовано 3 мероприятия. Плановые значения стратегических показателей достигнуты на 100 %.
-Реализованы 19 проектов по благоустройству территории муниципального района, инициированные ТОС, населением  и общественными организациями.
В рамках "инициативного бюджетирования" заменено:  - 1,7 км водопроводных сетей по ул. Мира, Комарова, Меркулова, Чапаева с.Першино – 2,4 млн рублей;
- 250 м водопроводных сетей села Глазово с заменой башни Рожновского  - 1,7 млн рублей;
- 1,8 км водопроводных сетей по ул.Ивана Плохих, 9 Января с.Синие Липяги – 2,7 млн рублей.
- произведено устройство башни Рожновского с.Нижнедевицк – 1,9 млн рублей.
 - в с.Михнево произведен ремонт воинского захоронения в х.Большая Мездрянка (99,2 тыс.рублей).
 В 2024 году, в плане благоустройства территорий с привлечением средств областного бюджета и некоммерческого фонда «Образ будущего», были реализованы проекты:
- в пос.Курбатово обустроена зона отдыха для детей – установлены скамейки, песочница, освещение и детское игровое оборудование (317,5 тыс. рублей, ТОС «Молодежный»);
- в с.Нижнее Турово произведено благоустройство святого источника (1,2 млн рублей, ТОС «Источник жизни»);
- в пос.Курбатово произведено устройство ограждения по пер.Кооперативный (1,3 млн рублей, ТОС «Пролетарский»).
</t>
    </r>
  </si>
  <si>
    <r>
      <t xml:space="preserve">Показатель "Снижение уровня смертности населения трудоспособного возраста на 100 тыс. человек населения соответствующего возраста,чел"  </t>
    </r>
    <r>
      <rPr>
        <sz val="12"/>
        <color theme="1"/>
        <rFont val="Calibri"/>
        <family val="2"/>
        <charset val="204"/>
        <scheme val="minor"/>
      </rPr>
      <t>невыполнен так как  возросло число умерших трудоспособного возраста и составило 68 человек, в 2023 году -  число умерших было 59 человек.</t>
    </r>
  </si>
  <si>
    <r>
      <rPr>
        <b/>
        <i/>
        <sz val="12"/>
        <color theme="1"/>
        <rFont val="Calibri"/>
        <family val="2"/>
        <charset val="204"/>
        <scheme val="minor"/>
      </rPr>
      <t>Стратегическая цель 2.3. Р</t>
    </r>
    <r>
      <rPr>
        <sz val="12"/>
        <color theme="1"/>
        <rFont val="Calibri"/>
        <family val="2"/>
        <charset val="204"/>
        <scheme val="minor"/>
      </rPr>
      <t xml:space="preserve">ост объема инвестиций в экономику района достигнута на 100%, реализованы  запланированные мероприятия и  плановые значения стратегических показателей достигнуты на 100%. Имеется отрицательная динамика показателя по отношению к 2023 году.
Реализованные  мероприятия:  
- Обновлен инвестиционный паспорт. Инвестиционный уполномоченный  имеет удостоверение повышения квалификации в 2024 году РАНХиГС
- Актуализирована информация об инвестиционно- привлекательных земельных  участках и площадках.
- Оказано содействие в реализации инвестиционных проектов.
- Продолжается реконструкция помещений маслодельного завода в с. Нижнедевицк.                                                                                                                                                                                                                                            - Ведется строительство корпусов для размещения стада индейки 2- го порядка на 6 миллионов яиц в год. В рамках реализации проекта в начале июня 2024 года инвестор приступил к строительству четырех ферм по содержанию птицы (птицеводческие фермы №1 «Синие Липяги», №2 «Сычевка», №3 «Новая Ольшанка», №5 «Верхнее Турово») и на 31.12.2024 года общий объем строительно-монтажных работ на площадках оценивается от 15% до 80%.
К строительству оставшихся двух площадок (птицеводческие фермы №4 «Лог», №6 «Андреевка») планируется приступить во втором квартале 2025 года. 
Также генеральным подрядчиком по строительству данных площадок ООО «ПРОФИСТРОЙ» открыто обособленное подразделение на территории района для налоговых отчислений в бюджет района от произведенных строительных работ.
Не достигнут следующий показатель:  Объем инвестиций в основной капитал  по крупным и средним предприятиям, который  составил 693,2  млн.рублей или на 46,6 % меньше фактического значения 2023 года.  В связи с тем, что ООО "Донская индейка" относится к малым предприятиям, то объем инвестиций по инвестиционному проекту в размере 780 млн.рублей учтен в объеме инвестиций по полному кругу района.
</t>
    </r>
  </si>
  <si>
    <r>
      <t xml:space="preserve">Показатель: "Объем инвестиций в основной капитал (по крупным и средним предприятиям), млн. руб."  </t>
    </r>
    <r>
      <rPr>
        <sz val="12"/>
        <color theme="1"/>
        <rFont val="Calibri"/>
        <family val="2"/>
        <charset val="204"/>
        <scheme val="minor"/>
      </rPr>
      <t>оценивается  в 693,2 млн. рублей, по отношению к 2023 году снижение показателя произошло на 46,6 %.</t>
    </r>
    <r>
      <rPr>
        <b/>
        <i/>
        <sz val="12"/>
        <color theme="1"/>
        <rFont val="Calibri"/>
        <family val="2"/>
        <charset val="204"/>
        <scheme val="minor"/>
      </rPr>
      <t xml:space="preserve"> </t>
    </r>
    <r>
      <rPr>
        <sz val="12"/>
        <color theme="1"/>
        <rFont val="Calibri"/>
        <family val="2"/>
        <charset val="204"/>
        <scheme val="minor"/>
      </rPr>
      <t>Показатель невыполнен так как новый инвестор ООО "Донская индейка" относится к малым предпритиям и объем инвестиций по проекту будет отражен в целом по муниципальному району. Так инвестором в 2024 году освоено 780 млн.рублей, в 2025 году планируется более 1,5 млрд.рублей. Данные средства в зачет показателя не идут.</t>
    </r>
  </si>
  <si>
    <t>Анализ</t>
  </si>
  <si>
    <r>
      <rPr>
        <b/>
        <i/>
        <sz val="12"/>
        <color theme="1"/>
        <rFont val="Calibri"/>
        <family val="2"/>
        <charset val="204"/>
        <scheme val="minor"/>
      </rPr>
      <t xml:space="preserve">Стратегическая цель 1.1. </t>
    </r>
    <r>
      <rPr>
        <sz val="12"/>
        <color theme="1"/>
        <rFont val="Calibri"/>
        <family val="2"/>
        <charset val="204"/>
        <scheme val="minor"/>
      </rPr>
      <t>Снижение темпов сокращения численности населения достигнута на 100 , выполнены все запланированные мероприятия. Плановые значения стратегических показателей достигнуты на 85,7 %, или 6 из 7 показателей.
Не достигнут показатель:
 -  Снижение уровня смертности населения трудоспособного возраста на 100 тыс. человек населения соответствующего возраста,чел.- возросло число умерших трудоспособного возраста и составило 68 человек, в 2023 году -  число умерших было 59 человек.</t>
    </r>
  </si>
  <si>
    <r>
      <rPr>
        <b/>
        <i/>
        <sz val="12"/>
        <color theme="1"/>
        <rFont val="Calibri"/>
        <family val="2"/>
        <charset val="204"/>
        <scheme val="minor"/>
      </rPr>
      <t xml:space="preserve">Стратегическая цель 1.2. </t>
    </r>
    <r>
      <rPr>
        <sz val="12"/>
        <color theme="1"/>
        <rFont val="Calibri"/>
        <family val="2"/>
        <charset val="204"/>
        <scheme val="minor"/>
      </rPr>
      <t xml:space="preserve">Повышение образовательного и культурного уровня населения достигнута на 100%, выполнено 12 из 12 запланированных мероприятий. Плановые значения стратегических показателей достигнуты на 100%, достигнуты все 12 показателей.
</t>
    </r>
  </si>
  <si>
    <r>
      <rPr>
        <b/>
        <i/>
        <sz val="12"/>
        <color theme="1"/>
        <rFont val="Calibri"/>
        <family val="2"/>
        <charset val="204"/>
        <scheme val="minor"/>
      </rPr>
      <t>Стратегическая цель 2.1.</t>
    </r>
    <r>
      <rPr>
        <sz val="12"/>
        <color theme="1"/>
        <rFont val="Calibri"/>
        <family val="2"/>
        <charset val="204"/>
        <scheme val="minor"/>
      </rPr>
      <t xml:space="preserve"> Развитие конкурентоспособных отраслей агропромышленного комплекса достигнута на 100% выполнены  запланированные мероприятия. Плановые значения стратегических показателей достигнуты на  100%.
</t>
    </r>
  </si>
  <si>
    <r>
      <rPr>
        <b/>
        <i/>
        <sz val="12"/>
        <color theme="1"/>
        <rFont val="Calibri"/>
        <family val="2"/>
        <charset val="204"/>
        <scheme val="minor"/>
      </rPr>
      <t>Стратегическая цель 2.2.</t>
    </r>
    <r>
      <rPr>
        <sz val="12"/>
        <color theme="1"/>
        <rFont val="Calibri"/>
        <family val="2"/>
        <charset val="204"/>
        <scheme val="minor"/>
      </rPr>
      <t xml:space="preserve"> Развитие малого и среднего предпринимательства достигнута на 100%, плановые значения стратегических показателей выполнены на 100% (5 из 5).
</t>
    </r>
  </si>
  <si>
    <r>
      <rPr>
        <b/>
        <i/>
        <sz val="12"/>
        <color theme="1"/>
        <rFont val="Calibri"/>
        <family val="2"/>
        <charset val="204"/>
        <scheme val="minor"/>
      </rPr>
      <t>Стратегическая цель 2.3. Р</t>
    </r>
    <r>
      <rPr>
        <sz val="12"/>
        <color theme="1"/>
        <rFont val="Calibri"/>
        <family val="2"/>
        <charset val="204"/>
        <scheme val="minor"/>
      </rPr>
      <t>ост объема инвестиций в экономику района достигнута на 100%, реализованы  запланированные мероприятия и  плановые значения стратегических показателей достигнуты на 100%. Имеется отрицательная динамика показателя по отношению к 2023 году.</t>
    </r>
  </si>
  <si>
    <r>
      <rPr>
        <b/>
        <i/>
        <sz val="12"/>
        <color theme="1"/>
        <rFont val="Calibri"/>
        <family val="2"/>
        <charset val="204"/>
        <scheme val="minor"/>
      </rPr>
      <t>Стратегическая цель 2.4.</t>
    </r>
    <r>
      <rPr>
        <sz val="12"/>
        <color theme="1"/>
        <rFont val="Calibri"/>
        <family val="2"/>
        <charset val="204"/>
        <scheme val="minor"/>
      </rPr>
      <t xml:space="preserve"> Рост доходов трудоспособного населения достигнута на 100%, выполнены два запланированных мероприятия. Плановые значения стратегических показателей достигнуты все  запланированные показатели, 100 %.
</t>
    </r>
  </si>
  <si>
    <r>
      <rPr>
        <b/>
        <i/>
        <sz val="12"/>
        <color theme="1"/>
        <rFont val="Calibri"/>
        <family val="2"/>
        <charset val="204"/>
        <scheme val="minor"/>
      </rPr>
      <t>Стратегическая цель 3.1.</t>
    </r>
    <r>
      <rPr>
        <sz val="12"/>
        <color theme="1"/>
        <rFont val="Calibri"/>
        <family val="2"/>
        <charset val="204"/>
        <scheme val="minor"/>
      </rPr>
      <t xml:space="preserve"> Развитие инфраструктуры и сферы ЖКХ достигнута на 100%, выполнены все  запланированных мероприятий. Плановые значения 5 запланированных стратегических показателей выполнены на 100%.
</t>
    </r>
  </si>
  <si>
    <r>
      <rPr>
        <b/>
        <i/>
        <sz val="12"/>
        <color theme="1"/>
        <rFont val="Calibri"/>
        <family val="2"/>
        <charset val="204"/>
        <scheme val="minor"/>
      </rPr>
      <t>Стратегическая цель 3.2.</t>
    </r>
    <r>
      <rPr>
        <sz val="12"/>
        <color theme="1"/>
        <rFont val="Calibri"/>
        <family val="2"/>
        <charset val="204"/>
        <scheme val="minor"/>
      </rPr>
      <t xml:space="preserve"> Сохранение благоприятной и безопасной окружающей среды достигнута на 100%, реализовано 3 мероприятия. Плановые значения стратегических показателей достигнуты на 100 %.
</t>
    </r>
  </si>
</sst>
</file>

<file path=xl/styles.xml><?xml version="1.0" encoding="utf-8"?>
<styleSheet xmlns="http://schemas.openxmlformats.org/spreadsheetml/2006/main">
  <numFmts count="3">
    <numFmt numFmtId="43" formatCode="_-* #,##0.00\ _₽_-;\-* #,##0.00\ _₽_-;_-* &quot;-&quot;??\ _₽_-;_-@_-"/>
    <numFmt numFmtId="164" formatCode="0.0%"/>
    <numFmt numFmtId="165" formatCode="0.0"/>
  </numFmts>
  <fonts count="16">
    <font>
      <sz val="11"/>
      <color theme="1"/>
      <name val="Calibri"/>
      <family val="2"/>
      <scheme val="minor"/>
    </font>
    <font>
      <b/>
      <sz val="18"/>
      <color rgb="FF000000"/>
      <name val="Times New Roman"/>
      <family val="1"/>
      <charset val="204"/>
    </font>
    <font>
      <sz val="7"/>
      <color theme="1"/>
      <name val="Times New Roman"/>
      <family val="1"/>
      <charset val="204"/>
    </font>
    <font>
      <b/>
      <sz val="11"/>
      <color theme="1"/>
      <name val="Times New Roman"/>
      <family val="1"/>
      <charset val="204"/>
    </font>
    <font>
      <sz val="11"/>
      <color theme="1"/>
      <name val="Times New Roman"/>
      <family val="1"/>
      <charset val="204"/>
    </font>
    <font>
      <sz val="11"/>
      <color rgb="FF000000"/>
      <name val="Times New Roman"/>
      <family val="1"/>
      <charset val="204"/>
    </font>
    <font>
      <sz val="12"/>
      <color theme="1"/>
      <name val="Times New Roman"/>
      <family val="1"/>
      <charset val="204"/>
    </font>
    <font>
      <b/>
      <i/>
      <sz val="12"/>
      <color theme="1"/>
      <name val="Times New Roman"/>
      <family val="1"/>
      <charset val="204"/>
    </font>
    <font>
      <b/>
      <i/>
      <sz val="12"/>
      <color rgb="FF000000"/>
      <name val="Times New Roman"/>
      <family val="1"/>
      <charset val="204"/>
    </font>
    <font>
      <b/>
      <sz val="14"/>
      <color rgb="FF000000"/>
      <name val="Times New Roman"/>
      <family val="1"/>
      <charset val="204"/>
    </font>
    <font>
      <sz val="10"/>
      <color theme="1"/>
      <name val="Times New Roman"/>
      <family val="1"/>
      <charset val="204"/>
    </font>
    <font>
      <sz val="11"/>
      <color theme="1"/>
      <name val="Calibri"/>
      <family val="2"/>
      <scheme val="minor"/>
    </font>
    <font>
      <sz val="12"/>
      <color rgb="FF000000"/>
      <name val="Times New Roman"/>
      <family val="1"/>
      <charset val="204"/>
    </font>
    <font>
      <sz val="12"/>
      <color theme="1"/>
      <name val="Calibri"/>
      <family val="2"/>
      <charset val="204"/>
      <scheme val="minor"/>
    </font>
    <font>
      <b/>
      <i/>
      <sz val="12"/>
      <color theme="1"/>
      <name val="Calibri"/>
      <family val="2"/>
      <charset val="204"/>
      <scheme val="minor"/>
    </font>
    <font>
      <b/>
      <i/>
      <sz val="14"/>
      <color theme="1"/>
      <name val="Calibri"/>
      <family val="2"/>
      <charset val="204"/>
      <scheme val="minor"/>
    </font>
  </fonts>
  <fills count="7">
    <fill>
      <patternFill patternType="none"/>
    </fill>
    <fill>
      <patternFill patternType="gray125"/>
    </fill>
    <fill>
      <patternFill patternType="solid">
        <fgColor rgb="FFF7CAAC"/>
        <bgColor indexed="64"/>
      </patternFill>
    </fill>
    <fill>
      <patternFill patternType="solid">
        <fgColor rgb="FF8EAADB"/>
        <bgColor indexed="64"/>
      </patternFill>
    </fill>
    <fill>
      <patternFill patternType="solid">
        <fgColor rgb="FFC5E0B3"/>
        <bgColor indexed="64"/>
      </patternFill>
    </fill>
    <fill>
      <patternFill patternType="solid">
        <fgColor rgb="FF74E3E6"/>
        <bgColor indexed="64"/>
      </patternFill>
    </fill>
    <fill>
      <patternFill patternType="solid">
        <fgColor theme="0"/>
        <bgColor indexed="64"/>
      </patternFill>
    </fill>
  </fills>
  <borders count="3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s>
  <cellStyleXfs count="2">
    <xf numFmtId="0" fontId="0" fillId="0" borderId="0"/>
    <xf numFmtId="43" fontId="11" fillId="0" borderId="0" applyFont="0" applyFill="0" applyBorder="0" applyAlignment="0" applyProtection="0"/>
  </cellStyleXfs>
  <cellXfs count="143">
    <xf numFmtId="0" fontId="0" fillId="0" borderId="0" xfId="0"/>
    <xf numFmtId="0" fontId="4" fillId="0" borderId="14" xfId="0" applyFont="1" applyBorder="1" applyAlignment="1">
      <alignment vertical="center" wrapText="1"/>
    </xf>
    <xf numFmtId="0" fontId="4" fillId="0" borderId="22" xfId="0" applyFont="1" applyBorder="1" applyAlignment="1">
      <alignment horizontal="center" vertical="center" wrapText="1"/>
    </xf>
    <xf numFmtId="0" fontId="4" fillId="0" borderId="24" xfId="0" applyFont="1" applyBorder="1" applyAlignment="1">
      <alignment horizontal="left" vertical="center" wrapText="1"/>
    </xf>
    <xf numFmtId="0" fontId="4" fillId="0" borderId="25" xfId="0" applyFont="1" applyBorder="1" applyAlignment="1">
      <alignment horizontal="center" vertical="center" wrapText="1"/>
    </xf>
    <xf numFmtId="0" fontId="4" fillId="0" borderId="15" xfId="0" applyFont="1" applyBorder="1" applyAlignment="1">
      <alignment vertical="center" wrapText="1"/>
    </xf>
    <xf numFmtId="0" fontId="4" fillId="0" borderId="22" xfId="0" applyFont="1" applyBorder="1" applyAlignment="1">
      <alignment vertical="center" wrapText="1"/>
    </xf>
    <xf numFmtId="0" fontId="4" fillId="0" borderId="25" xfId="0" applyFont="1" applyBorder="1" applyAlignment="1">
      <alignment vertical="center" wrapText="1"/>
    </xf>
    <xf numFmtId="0" fontId="4" fillId="0" borderId="29" xfId="0" applyFont="1" applyBorder="1" applyAlignment="1">
      <alignment vertical="center" wrapText="1"/>
    </xf>
    <xf numFmtId="0" fontId="6" fillId="4" borderId="1"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0" borderId="22" xfId="0" applyFont="1" applyBorder="1" applyAlignment="1">
      <alignment vertical="center" wrapText="1"/>
    </xf>
    <xf numFmtId="0" fontId="5" fillId="0" borderId="14" xfId="0" applyFont="1" applyBorder="1" applyAlignment="1">
      <alignment horizontal="center" vertical="center" wrapText="1"/>
    </xf>
    <xf numFmtId="0" fontId="5" fillId="0" borderId="24"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14" xfId="0" applyFont="1" applyBorder="1" applyAlignment="1">
      <alignment horizontal="left" vertical="center" wrapText="1"/>
    </xf>
    <xf numFmtId="0" fontId="4" fillId="0" borderId="29" xfId="0" applyFont="1" applyBorder="1" applyAlignment="1">
      <alignment horizontal="center" vertical="center" wrapText="1"/>
    </xf>
    <xf numFmtId="165" fontId="4" fillId="0" borderId="14" xfId="0" applyNumberFormat="1" applyFont="1" applyBorder="1" applyAlignment="1">
      <alignment horizontal="center" vertical="center" wrapText="1"/>
    </xf>
    <xf numFmtId="0" fontId="4" fillId="0" borderId="15" xfId="0" applyFont="1" applyBorder="1" applyAlignment="1">
      <alignment horizontal="left" vertical="center" wrapText="1"/>
    </xf>
    <xf numFmtId="0" fontId="4" fillId="0" borderId="1" xfId="0" applyFont="1" applyBorder="1" applyAlignment="1">
      <alignment vertical="top" wrapText="1"/>
    </xf>
    <xf numFmtId="0" fontId="6" fillId="0" borderId="1" xfId="0" applyFont="1" applyBorder="1" applyAlignment="1">
      <alignment vertical="top" wrapText="1"/>
    </xf>
    <xf numFmtId="0" fontId="6" fillId="0" borderId="35" xfId="0" applyFont="1" applyBorder="1" applyAlignment="1">
      <alignment vertical="top" wrapText="1"/>
    </xf>
    <xf numFmtId="0" fontId="12" fillId="0" borderId="35" xfId="0" applyFont="1" applyBorder="1" applyAlignment="1">
      <alignment vertical="top" wrapText="1"/>
    </xf>
    <xf numFmtId="0" fontId="4" fillId="0" borderId="35" xfId="0" applyFont="1" applyBorder="1" applyAlignment="1">
      <alignment vertical="top" wrapText="1"/>
    </xf>
    <xf numFmtId="0" fontId="5" fillId="0" borderId="35" xfId="0" applyFont="1" applyBorder="1" applyAlignment="1">
      <alignment vertical="top" wrapText="1"/>
    </xf>
    <xf numFmtId="0" fontId="4" fillId="0" borderId="1" xfId="0" applyFont="1" applyBorder="1" applyAlignment="1">
      <alignment horizontal="left" vertical="center" wrapText="1"/>
    </xf>
    <xf numFmtId="0" fontId="4" fillId="0" borderId="35" xfId="0" applyFont="1" applyBorder="1" applyAlignment="1">
      <alignment horizontal="left" vertical="center" wrapText="1"/>
    </xf>
    <xf numFmtId="0" fontId="5" fillId="0" borderId="35" xfId="0" applyFont="1" applyBorder="1" applyAlignment="1">
      <alignment horizontal="left" vertical="center" wrapText="1"/>
    </xf>
    <xf numFmtId="165" fontId="4" fillId="0" borderId="16" xfId="0" applyNumberFormat="1" applyFont="1" applyBorder="1" applyAlignment="1">
      <alignment horizontal="center" vertical="center" wrapText="1"/>
    </xf>
    <xf numFmtId="0" fontId="12" fillId="0" borderId="14" xfId="0" applyFont="1" applyBorder="1" applyAlignment="1">
      <alignment horizontal="center" vertical="center" wrapText="1"/>
    </xf>
    <xf numFmtId="0" fontId="6" fillId="0" borderId="14" xfId="0" applyFont="1" applyBorder="1" applyAlignment="1">
      <alignment horizontal="center" vertical="center" wrapText="1"/>
    </xf>
    <xf numFmtId="0" fontId="4" fillId="0" borderId="36" xfId="0" applyFont="1" applyBorder="1" applyAlignment="1">
      <alignment vertical="center" wrapText="1"/>
    </xf>
    <xf numFmtId="0" fontId="4" fillId="0" borderId="38" xfId="0" applyFont="1" applyBorder="1" applyAlignment="1">
      <alignment vertical="center" wrapText="1"/>
    </xf>
    <xf numFmtId="0" fontId="4" fillId="0" borderId="37" xfId="0" applyFont="1" applyBorder="1" applyAlignment="1">
      <alignment vertical="center" wrapText="1"/>
    </xf>
    <xf numFmtId="165" fontId="4" fillId="0" borderId="24" xfId="0" applyNumberFormat="1" applyFont="1" applyBorder="1" applyAlignment="1">
      <alignment horizontal="center" vertical="center" wrapText="1"/>
    </xf>
    <xf numFmtId="0" fontId="4" fillId="0" borderId="14" xfId="0" applyFont="1" applyFill="1" applyBorder="1" applyAlignment="1">
      <alignment horizontal="center" vertical="center" wrapText="1"/>
    </xf>
    <xf numFmtId="165" fontId="4" fillId="6" borderId="14" xfId="0" applyNumberFormat="1" applyFont="1" applyFill="1" applyBorder="1" applyAlignment="1">
      <alignment horizontal="center" vertical="center" wrapText="1"/>
    </xf>
    <xf numFmtId="0" fontId="5" fillId="6" borderId="14" xfId="0" applyFont="1" applyFill="1" applyBorder="1" applyAlignment="1">
      <alignment horizontal="center" vertical="center" wrapText="1"/>
    </xf>
    <xf numFmtId="0" fontId="4" fillId="6" borderId="14" xfId="0" applyFont="1" applyFill="1" applyBorder="1" applyAlignment="1">
      <alignment horizontal="center" vertical="center" wrapText="1"/>
    </xf>
    <xf numFmtId="165" fontId="4" fillId="6" borderId="16" xfId="0" applyNumberFormat="1" applyFont="1" applyFill="1" applyBorder="1" applyAlignment="1">
      <alignment horizontal="center" vertical="center" wrapText="1"/>
    </xf>
    <xf numFmtId="0" fontId="5" fillId="6" borderId="24" xfId="0" applyFont="1" applyFill="1" applyBorder="1" applyAlignment="1">
      <alignment horizontal="center" vertical="center" wrapText="1"/>
    </xf>
    <xf numFmtId="0" fontId="13" fillId="0" borderId="10" xfId="0" applyFont="1" applyBorder="1" applyAlignment="1">
      <alignment horizontal="justify" vertical="top" wrapText="1"/>
    </xf>
    <xf numFmtId="0" fontId="13" fillId="0" borderId="0" xfId="0" applyFont="1" applyBorder="1" applyAlignment="1">
      <alignment horizontal="justify" vertical="top" wrapText="1"/>
    </xf>
    <xf numFmtId="0" fontId="13" fillId="0" borderId="0" xfId="0" applyFont="1" applyAlignment="1">
      <alignment vertical="top"/>
    </xf>
    <xf numFmtId="0" fontId="13" fillId="0" borderId="0" xfId="0" applyFont="1" applyAlignment="1">
      <alignment vertical="top" wrapText="1"/>
    </xf>
    <xf numFmtId="0" fontId="14" fillId="0" borderId="0" xfId="0" applyFont="1" applyAlignment="1">
      <alignment vertical="top" wrapText="1"/>
    </xf>
    <xf numFmtId="0" fontId="4" fillId="0" borderId="14" xfId="0" applyFont="1" applyBorder="1" applyAlignment="1">
      <alignment horizontal="center" vertical="center" wrapText="1"/>
    </xf>
    <xf numFmtId="0" fontId="4" fillId="0" borderId="22" xfId="0" applyFont="1" applyBorder="1" applyAlignment="1">
      <alignment horizontal="center" vertical="center" wrapText="1"/>
    </xf>
    <xf numFmtId="0" fontId="15" fillId="0" borderId="0" xfId="0" applyFont="1" applyAlignment="1">
      <alignment horizontal="center" vertical="top" wrapText="1"/>
    </xf>
    <xf numFmtId="0" fontId="3" fillId="0" borderId="19" xfId="0" applyFont="1" applyBorder="1" applyAlignment="1">
      <alignment vertical="center" wrapText="1"/>
    </xf>
    <xf numFmtId="0" fontId="4" fillId="0" borderId="32" xfId="0" applyFont="1" applyBorder="1" applyAlignment="1">
      <alignment vertical="center" wrapText="1"/>
    </xf>
    <xf numFmtId="0" fontId="4" fillId="0" borderId="17" xfId="0" applyFont="1" applyBorder="1" applyAlignment="1">
      <alignment vertical="center" wrapText="1"/>
    </xf>
    <xf numFmtId="0" fontId="4" fillId="0" borderId="20" xfId="0" applyFont="1" applyBorder="1" applyAlignment="1">
      <alignment vertical="center" wrapText="1"/>
    </xf>
    <xf numFmtId="0" fontId="4" fillId="0" borderId="18"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3" xfId="0" applyFont="1" applyBorder="1" applyAlignment="1">
      <alignment horizontal="center" vertical="center" wrapText="1"/>
    </xf>
    <xf numFmtId="9" fontId="4" fillId="0" borderId="19" xfId="0" applyNumberFormat="1" applyFont="1" applyBorder="1" applyAlignment="1">
      <alignment horizontal="center" vertical="center" wrapText="1"/>
    </xf>
    <xf numFmtId="9" fontId="4" fillId="0" borderId="14" xfId="0" applyNumberFormat="1" applyFont="1" applyBorder="1" applyAlignment="1">
      <alignment horizontal="center" vertical="center" wrapText="1"/>
    </xf>
    <xf numFmtId="9" fontId="4" fillId="0" borderId="15" xfId="0" applyNumberFormat="1" applyFont="1" applyBorder="1" applyAlignment="1">
      <alignment horizontal="center" vertical="center" wrapText="1"/>
    </xf>
    <xf numFmtId="9" fontId="4" fillId="0" borderId="24" xfId="0" applyNumberFormat="1" applyFont="1" applyBorder="1" applyAlignment="1">
      <alignment horizontal="center" vertical="center" wrapText="1"/>
    </xf>
    <xf numFmtId="0" fontId="4" fillId="0" borderId="34" xfId="0" applyFont="1" applyBorder="1" applyAlignment="1">
      <alignment horizontal="center" vertical="top" wrapText="1"/>
    </xf>
    <xf numFmtId="0" fontId="4" fillId="0" borderId="32" xfId="0" applyFont="1" applyBorder="1" applyAlignment="1">
      <alignment horizontal="center" vertical="top" wrapText="1"/>
    </xf>
    <xf numFmtId="0" fontId="4" fillId="0" borderId="33" xfId="0" applyFont="1" applyBorder="1" applyAlignment="1">
      <alignment horizontal="center" vertical="top" wrapText="1"/>
    </xf>
    <xf numFmtId="0" fontId="4" fillId="0" borderId="20"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25"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30" xfId="0" applyFont="1" applyBorder="1" applyAlignment="1">
      <alignment horizontal="left" vertical="center" wrapText="1"/>
    </xf>
    <xf numFmtId="0" fontId="3" fillId="0" borderId="33" xfId="0" applyFont="1" applyBorder="1" applyAlignment="1">
      <alignment horizontal="left" vertical="center" wrapText="1"/>
    </xf>
    <xf numFmtId="0" fontId="3" fillId="0" borderId="31" xfId="0" applyFont="1" applyBorder="1" applyAlignment="1">
      <alignment horizontal="left" vertical="center" wrapText="1"/>
    </xf>
    <xf numFmtId="0" fontId="4" fillId="0" borderId="19"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3" fillId="0" borderId="34" xfId="0" applyFont="1" applyBorder="1" applyAlignment="1">
      <alignment vertical="center" wrapText="1"/>
    </xf>
    <xf numFmtId="0" fontId="3" fillId="0" borderId="20" xfId="0" applyFont="1" applyBorder="1" applyAlignment="1">
      <alignment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9" fontId="4" fillId="6" borderId="19" xfId="0" applyNumberFormat="1" applyFont="1" applyFill="1" applyBorder="1" applyAlignment="1">
      <alignment horizontal="center" vertical="center" wrapText="1"/>
    </xf>
    <xf numFmtId="9" fontId="4" fillId="6" borderId="14" xfId="0" applyNumberFormat="1" applyFont="1" applyFill="1" applyBorder="1" applyAlignment="1">
      <alignment horizontal="center" vertical="center" wrapText="1"/>
    </xf>
    <xf numFmtId="9" fontId="4" fillId="6" borderId="15" xfId="0" applyNumberFormat="1" applyFont="1" applyFill="1" applyBorder="1" applyAlignment="1">
      <alignment horizontal="center" vertical="center" wrapText="1"/>
    </xf>
    <xf numFmtId="9" fontId="4" fillId="6" borderId="24" xfId="0" applyNumberFormat="1" applyFont="1" applyFill="1" applyBorder="1" applyAlignment="1">
      <alignment horizontal="center" vertical="center" wrapText="1"/>
    </xf>
    <xf numFmtId="0" fontId="5" fillId="0" borderId="34" xfId="0" applyFont="1" applyBorder="1" applyAlignment="1">
      <alignment horizontal="center" vertical="top" wrapText="1"/>
    </xf>
    <xf numFmtId="0" fontId="5" fillId="0" borderId="32" xfId="0" applyFont="1" applyBorder="1" applyAlignment="1">
      <alignment horizontal="center" vertical="top" wrapText="1"/>
    </xf>
    <xf numFmtId="0" fontId="5" fillId="0" borderId="33" xfId="0" applyFont="1" applyBorder="1" applyAlignment="1">
      <alignment horizontal="center" vertical="top" wrapText="1"/>
    </xf>
    <xf numFmtId="164" fontId="4" fillId="6" borderId="15" xfId="1" applyNumberFormat="1" applyFont="1" applyFill="1" applyBorder="1" applyAlignment="1">
      <alignment horizontal="center" vertical="center" wrapText="1"/>
    </xf>
    <xf numFmtId="164" fontId="4" fillId="6" borderId="32" xfId="1" applyNumberFormat="1" applyFont="1" applyFill="1" applyBorder="1" applyAlignment="1">
      <alignment horizontal="center" vertical="center" wrapText="1"/>
    </xf>
    <xf numFmtId="164" fontId="4" fillId="6" borderId="33" xfId="1" applyNumberFormat="1" applyFont="1" applyFill="1" applyBorder="1" applyAlignment="1">
      <alignment horizontal="center" vertical="center" wrapText="1"/>
    </xf>
    <xf numFmtId="164" fontId="4" fillId="6" borderId="14" xfId="0" applyNumberFormat="1" applyFont="1" applyFill="1" applyBorder="1" applyAlignment="1">
      <alignment horizontal="center" vertical="center" wrapText="1"/>
    </xf>
    <xf numFmtId="164" fontId="4" fillId="6" borderId="15" xfId="0" applyNumberFormat="1" applyFont="1" applyFill="1" applyBorder="1" applyAlignment="1">
      <alignment horizontal="center" vertical="center" wrapText="1"/>
    </xf>
    <xf numFmtId="164" fontId="4" fillId="6" borderId="24" xfId="0" applyNumberFormat="1" applyFont="1" applyFill="1" applyBorder="1" applyAlignment="1">
      <alignment horizontal="center" vertical="center" wrapText="1"/>
    </xf>
    <xf numFmtId="0" fontId="0" fillId="0" borderId="32" xfId="0" applyBorder="1" applyAlignment="1">
      <alignment wrapText="1"/>
    </xf>
    <xf numFmtId="0" fontId="0" fillId="0" borderId="33" xfId="0" applyBorder="1" applyAlignment="1">
      <alignment wrapText="1"/>
    </xf>
    <xf numFmtId="0" fontId="6" fillId="4" borderId="5" xfId="0" applyFont="1" applyFill="1" applyBorder="1" applyAlignment="1">
      <alignment horizontal="center" vertical="center" wrapText="1"/>
    </xf>
    <xf numFmtId="0" fontId="6" fillId="4" borderId="0"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4" fillId="5" borderId="18" xfId="0" applyFont="1" applyFill="1" applyBorder="1" applyAlignment="1">
      <alignment horizontal="center" vertical="center" wrapText="1"/>
    </xf>
    <xf numFmtId="0" fontId="4" fillId="5" borderId="21" xfId="0" applyFont="1" applyFill="1" applyBorder="1" applyAlignment="1">
      <alignment horizontal="center" vertical="center" wrapText="1"/>
    </xf>
    <xf numFmtId="0" fontId="4" fillId="5" borderId="23" xfId="0" applyFont="1" applyFill="1" applyBorder="1" applyAlignment="1">
      <alignment horizontal="center" vertical="center" wrapText="1"/>
    </xf>
    <xf numFmtId="0" fontId="10" fillId="5" borderId="19" xfId="0" applyFont="1" applyFill="1" applyBorder="1" applyAlignment="1">
      <alignment horizontal="center" vertical="center" wrapText="1"/>
    </xf>
    <xf numFmtId="0" fontId="10" fillId="5" borderId="14" xfId="0" applyFont="1" applyFill="1" applyBorder="1" applyAlignment="1">
      <alignment horizontal="center" vertical="center" wrapText="1"/>
    </xf>
    <xf numFmtId="0" fontId="10" fillId="5" borderId="24" xfId="0" applyFont="1" applyFill="1" applyBorder="1" applyAlignment="1">
      <alignment horizontal="center" vertical="center" wrapText="1"/>
    </xf>
    <xf numFmtId="0" fontId="4" fillId="5" borderId="19"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4" fillId="5" borderId="24" xfId="0" applyFont="1" applyFill="1" applyBorder="1" applyAlignment="1">
      <alignment horizontal="center" vertical="center" wrapText="1"/>
    </xf>
    <xf numFmtId="0" fontId="4" fillId="5" borderId="20" xfId="0" applyFont="1" applyFill="1" applyBorder="1" applyAlignment="1">
      <alignment horizontal="center" vertical="center" wrapText="1"/>
    </xf>
    <xf numFmtId="0" fontId="4" fillId="5" borderId="22" xfId="0" applyFont="1" applyFill="1" applyBorder="1" applyAlignment="1">
      <alignment horizontal="center" vertical="center" wrapText="1"/>
    </xf>
    <xf numFmtId="0" fontId="4" fillId="5" borderId="25"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6" fillId="4" borderId="17"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4" fillId="5" borderId="26" xfId="0" applyFont="1" applyFill="1" applyBorder="1" applyAlignment="1">
      <alignment horizontal="center" vertical="center" wrapText="1"/>
    </xf>
    <xf numFmtId="0" fontId="10" fillId="5" borderId="15"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3" fillId="0" borderId="14" xfId="0" applyFont="1" applyBorder="1" applyAlignment="1">
      <alignment horizontal="left" vertical="center" wrapText="1"/>
    </xf>
    <xf numFmtId="0" fontId="4" fillId="0" borderId="14" xfId="0" applyFont="1" applyBorder="1" applyAlignment="1">
      <alignment horizontal="left" vertical="center" wrapText="1"/>
    </xf>
    <xf numFmtId="0" fontId="4" fillId="0" borderId="22" xfId="0" applyFont="1" applyBorder="1" applyAlignment="1">
      <alignment horizontal="left" vertical="center" wrapText="1"/>
    </xf>
    <xf numFmtId="0" fontId="4" fillId="0" borderId="15" xfId="0" applyFont="1" applyBorder="1" applyAlignment="1">
      <alignment horizontal="left" vertical="center" wrapText="1"/>
    </xf>
    <xf numFmtId="0" fontId="3" fillId="0" borderId="27" xfId="0" applyFont="1" applyBorder="1" applyAlignment="1">
      <alignment vertical="center" wrapText="1"/>
    </xf>
    <xf numFmtId="0" fontId="4" fillId="0" borderId="34" xfId="0" applyFont="1" applyBorder="1" applyAlignment="1">
      <alignment vertical="center" wrapText="1"/>
    </xf>
    <xf numFmtId="0" fontId="4" fillId="0" borderId="19" xfId="0" applyFont="1" applyBorder="1" applyAlignment="1">
      <alignment vertical="center" wrapText="1"/>
    </xf>
    <xf numFmtId="0" fontId="3" fillId="0" borderId="32" xfId="0" applyFont="1" applyBorder="1" applyAlignment="1">
      <alignment vertical="center" wrapText="1"/>
    </xf>
    <xf numFmtId="0" fontId="4" fillId="6" borderId="34" xfId="0" applyFont="1" applyFill="1" applyBorder="1" applyAlignment="1">
      <alignment horizontal="center" vertical="center" wrapText="1"/>
    </xf>
    <xf numFmtId="0" fontId="4" fillId="6" borderId="32" xfId="0" applyFont="1" applyFill="1" applyBorder="1" applyAlignment="1">
      <alignment horizontal="center" vertical="center" wrapText="1"/>
    </xf>
    <xf numFmtId="0" fontId="4" fillId="6" borderId="33" xfId="0" applyFont="1" applyFill="1" applyBorder="1" applyAlignment="1">
      <alignment horizontal="center" vertical="center" wrapText="1"/>
    </xf>
    <xf numFmtId="0" fontId="4" fillId="6" borderId="20" xfId="0" applyFont="1" applyFill="1" applyBorder="1" applyAlignment="1">
      <alignment horizontal="center" vertical="center" wrapText="1"/>
    </xf>
    <xf numFmtId="0" fontId="4" fillId="6" borderId="22" xfId="0" applyFont="1" applyFill="1" applyBorder="1" applyAlignment="1">
      <alignment horizontal="center" vertical="center" wrapText="1"/>
    </xf>
    <xf numFmtId="0" fontId="4" fillId="6" borderId="29" xfId="0" applyFont="1" applyFill="1" applyBorder="1" applyAlignment="1">
      <alignment horizontal="center" vertical="center" wrapText="1"/>
    </xf>
    <xf numFmtId="0" fontId="4" fillId="6" borderId="25"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13" xfId="0" applyFont="1" applyFill="1" applyBorder="1" applyAlignment="1">
      <alignment horizontal="center" vertical="center" wrapText="1"/>
    </xf>
  </cellXfs>
  <cellStyles count="2">
    <cellStyle name="Обычный" xfId="0" builtinId="0"/>
    <cellStyle name="Финансовый" xfId="1" builtinId="3"/>
  </cellStyles>
  <dxfs count="0"/>
  <tableStyles count="0" defaultTableStyle="TableStyleMedium2" defaultPivotStyle="PivotStyleMedium9"/>
  <colors>
    <mruColors>
      <color rgb="FF74E3E6"/>
      <color rgb="FF20AF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L61"/>
  <sheetViews>
    <sheetView tabSelected="1" topLeftCell="A58" zoomScale="75" zoomScaleNormal="75" workbookViewId="0">
      <selection activeCell="G60" sqref="G60"/>
    </sheetView>
  </sheetViews>
  <sheetFormatPr defaultRowHeight="15"/>
  <cols>
    <col min="1" max="1" width="23.28515625" customWidth="1"/>
    <col min="2" max="2" width="12.85546875" customWidth="1"/>
    <col min="3" max="3" width="11.85546875" customWidth="1"/>
    <col min="4" max="4" width="33" customWidth="1"/>
    <col min="5" max="5" width="43.5703125" customWidth="1"/>
    <col min="6" max="6" width="45.7109375" customWidth="1"/>
    <col min="7" max="7" width="12.7109375" customWidth="1"/>
    <col min="10" max="10" width="9.140625" customWidth="1"/>
    <col min="11" max="11" width="8.85546875" customWidth="1"/>
    <col min="12" max="12" width="40.7109375" customWidth="1"/>
  </cols>
  <sheetData>
    <row r="1" spans="1:12" ht="22.5" customHeight="1">
      <c r="A1" s="80" t="s">
        <v>87</v>
      </c>
      <c r="B1" s="81"/>
      <c r="C1" s="81"/>
      <c r="D1" s="81"/>
      <c r="E1" s="81"/>
      <c r="F1" s="81"/>
      <c r="G1" s="81"/>
      <c r="H1" s="81"/>
      <c r="I1" s="81"/>
      <c r="J1" s="81"/>
      <c r="K1" s="81"/>
      <c r="L1" s="82"/>
    </row>
    <row r="2" spans="1:12" ht="25.5" customHeight="1" thickBot="1">
      <c r="A2" s="83"/>
      <c r="B2" s="84"/>
      <c r="C2" s="84"/>
      <c r="D2" s="84"/>
      <c r="E2" s="84"/>
      <c r="F2" s="84"/>
      <c r="G2" s="84"/>
      <c r="H2" s="84"/>
      <c r="I2" s="84"/>
      <c r="J2" s="84"/>
      <c r="K2" s="84"/>
      <c r="L2" s="85"/>
    </row>
    <row r="3" spans="1:12" ht="54" customHeight="1" thickBot="1">
      <c r="A3" s="140" t="s">
        <v>28</v>
      </c>
      <c r="B3" s="141"/>
      <c r="C3" s="141"/>
      <c r="D3" s="141"/>
      <c r="E3" s="141"/>
      <c r="F3" s="141"/>
      <c r="G3" s="141"/>
      <c r="H3" s="141"/>
      <c r="I3" s="141"/>
      <c r="J3" s="141"/>
      <c r="K3" s="141"/>
      <c r="L3" s="142"/>
    </row>
    <row r="4" spans="1:12" ht="78.75" customHeight="1" thickBot="1">
      <c r="A4" s="104" t="s">
        <v>10</v>
      </c>
      <c r="B4" s="105"/>
      <c r="C4" s="105"/>
      <c r="D4" s="105"/>
      <c r="E4" s="106"/>
      <c r="F4" s="119" t="s">
        <v>12</v>
      </c>
      <c r="G4" s="120"/>
      <c r="H4" s="120"/>
      <c r="I4" s="120"/>
      <c r="J4" s="120"/>
      <c r="K4" s="120"/>
      <c r="L4" s="120"/>
    </row>
    <row r="5" spans="1:12" ht="21.75" customHeight="1">
      <c r="A5" s="107" t="s">
        <v>0</v>
      </c>
      <c r="B5" s="110" t="s">
        <v>1</v>
      </c>
      <c r="C5" s="110" t="s">
        <v>16</v>
      </c>
      <c r="D5" s="113" t="s">
        <v>2</v>
      </c>
      <c r="E5" s="116" t="s">
        <v>3</v>
      </c>
      <c r="F5" s="121" t="s">
        <v>4</v>
      </c>
      <c r="G5" s="111" t="s">
        <v>86</v>
      </c>
      <c r="H5" s="114" t="s">
        <v>5</v>
      </c>
      <c r="I5" s="114"/>
      <c r="J5" s="114"/>
      <c r="K5" s="114" t="s">
        <v>84</v>
      </c>
      <c r="L5" s="114" t="s">
        <v>6</v>
      </c>
    </row>
    <row r="6" spans="1:12" ht="19.5" customHeight="1">
      <c r="A6" s="108"/>
      <c r="B6" s="111"/>
      <c r="C6" s="111"/>
      <c r="D6" s="114"/>
      <c r="E6" s="117"/>
      <c r="F6" s="121"/>
      <c r="G6" s="111"/>
      <c r="H6" s="114" t="s">
        <v>85</v>
      </c>
      <c r="I6" s="114"/>
      <c r="J6" s="114"/>
      <c r="K6" s="114"/>
      <c r="L6" s="114"/>
    </row>
    <row r="7" spans="1:12" ht="85.5" customHeight="1" thickBot="1">
      <c r="A7" s="109"/>
      <c r="B7" s="112"/>
      <c r="C7" s="112"/>
      <c r="D7" s="115"/>
      <c r="E7" s="118"/>
      <c r="F7" s="122"/>
      <c r="G7" s="123"/>
      <c r="H7" s="10" t="s">
        <v>7</v>
      </c>
      <c r="I7" s="10" t="s">
        <v>8</v>
      </c>
      <c r="J7" s="10" t="s">
        <v>9</v>
      </c>
      <c r="K7" s="124"/>
      <c r="L7" s="124"/>
    </row>
    <row r="8" spans="1:12" ht="41.25" customHeight="1">
      <c r="A8" s="86" t="s">
        <v>19</v>
      </c>
      <c r="B8" s="87"/>
      <c r="C8" s="87"/>
      <c r="D8" s="87"/>
      <c r="E8" s="88"/>
      <c r="F8" s="87" t="s">
        <v>29</v>
      </c>
      <c r="G8" s="87"/>
      <c r="H8" s="87"/>
      <c r="I8" s="87"/>
      <c r="J8" s="87"/>
      <c r="K8" s="87"/>
      <c r="L8" s="88"/>
    </row>
    <row r="9" spans="1:12" ht="15" customHeight="1">
      <c r="A9" s="55" t="s">
        <v>17</v>
      </c>
      <c r="B9" s="96">
        <v>0.85699999999999998</v>
      </c>
      <c r="C9" s="99">
        <v>0.71399999999999997</v>
      </c>
      <c r="D9" s="77" t="s">
        <v>88</v>
      </c>
      <c r="E9" s="66" t="s">
        <v>89</v>
      </c>
      <c r="F9" s="125" t="s">
        <v>30</v>
      </c>
      <c r="G9" s="126"/>
      <c r="H9" s="126"/>
      <c r="I9" s="126"/>
      <c r="J9" s="126"/>
      <c r="K9" s="126"/>
      <c r="L9" s="127"/>
    </row>
    <row r="10" spans="1:12">
      <c r="A10" s="55"/>
      <c r="B10" s="97"/>
      <c r="C10" s="99"/>
      <c r="D10" s="102"/>
      <c r="E10" s="66"/>
      <c r="F10" s="126"/>
      <c r="G10" s="128"/>
      <c r="H10" s="128"/>
      <c r="I10" s="128"/>
      <c r="J10" s="128"/>
      <c r="K10" s="126"/>
      <c r="L10" s="127"/>
    </row>
    <row r="11" spans="1:12" ht="135.75" customHeight="1">
      <c r="A11" s="55"/>
      <c r="B11" s="97"/>
      <c r="C11" s="99"/>
      <c r="D11" s="102"/>
      <c r="E11" s="66"/>
      <c r="F11" s="16" t="s">
        <v>31</v>
      </c>
      <c r="G11" s="31">
        <v>17.7</v>
      </c>
      <c r="H11" s="30">
        <v>17.7</v>
      </c>
      <c r="I11" s="31">
        <v>17.600000000000001</v>
      </c>
      <c r="J11" s="18">
        <f>I11/H11*100</f>
        <v>99.435028248587585</v>
      </c>
      <c r="K11" s="18">
        <f>I11/G11*100</f>
        <v>99.435028248587585</v>
      </c>
      <c r="L11" s="48" t="s">
        <v>90</v>
      </c>
    </row>
    <row r="12" spans="1:12" ht="63.75" customHeight="1">
      <c r="A12" s="55"/>
      <c r="B12" s="97"/>
      <c r="C12" s="99"/>
      <c r="D12" s="102"/>
      <c r="E12" s="66"/>
      <c r="F12" s="16" t="s">
        <v>32</v>
      </c>
      <c r="G12" s="39">
        <v>48.1</v>
      </c>
      <c r="H12" s="12">
        <v>46.7</v>
      </c>
      <c r="I12" s="39">
        <v>48.3</v>
      </c>
      <c r="J12" s="18">
        <f t="shared" ref="J12" si="0">I12/H12*100</f>
        <v>103.42612419700212</v>
      </c>
      <c r="K12" s="18">
        <f t="shared" ref="K12" si="1">I12/G12*100</f>
        <v>100.4158004158004</v>
      </c>
      <c r="L12" s="2"/>
    </row>
    <row r="13" spans="1:12" ht="63.75" customHeight="1" thickBot="1">
      <c r="A13" s="56"/>
      <c r="B13" s="97"/>
      <c r="C13" s="100"/>
      <c r="D13" s="102"/>
      <c r="E13" s="67"/>
      <c r="F13" s="3" t="s">
        <v>33</v>
      </c>
      <c r="G13" s="39">
        <v>0.98</v>
      </c>
      <c r="H13" s="38">
        <v>0.98</v>
      </c>
      <c r="I13" s="39">
        <v>0.98</v>
      </c>
      <c r="J13" s="18">
        <f t="shared" ref="J13" si="2">I13/H13*100</f>
        <v>100</v>
      </c>
      <c r="K13" s="18">
        <f t="shared" ref="K13" si="3">I13/G13*100</f>
        <v>100</v>
      </c>
      <c r="L13" s="17"/>
    </row>
    <row r="14" spans="1:12" ht="80.25" customHeight="1">
      <c r="A14" s="56"/>
      <c r="B14" s="97"/>
      <c r="C14" s="100"/>
      <c r="D14" s="102"/>
      <c r="E14" s="67"/>
      <c r="F14" s="19" t="s">
        <v>34</v>
      </c>
      <c r="G14" s="39">
        <v>15.1</v>
      </c>
      <c r="H14" s="12">
        <v>15.1</v>
      </c>
      <c r="I14" s="39">
        <v>16.5</v>
      </c>
      <c r="J14" s="18">
        <f t="shared" ref="J14:J17" si="4">I14/H14*100</f>
        <v>109.27152317880795</v>
      </c>
      <c r="K14" s="18">
        <f t="shared" ref="K14:K17" si="5">I14/G14*100</f>
        <v>109.27152317880795</v>
      </c>
      <c r="L14" s="17"/>
    </row>
    <row r="15" spans="1:12" ht="63.75" customHeight="1">
      <c r="A15" s="56"/>
      <c r="B15" s="97"/>
      <c r="C15" s="100"/>
      <c r="D15" s="102"/>
      <c r="E15" s="67"/>
      <c r="F15" s="19" t="s">
        <v>35</v>
      </c>
      <c r="G15" s="47">
        <v>837</v>
      </c>
      <c r="H15" s="14">
        <v>713</v>
      </c>
      <c r="I15" s="14">
        <v>969</v>
      </c>
      <c r="J15" s="18">
        <v>73.599999999999994</v>
      </c>
      <c r="K15" s="18">
        <v>15.8</v>
      </c>
      <c r="L15" s="17"/>
    </row>
    <row r="16" spans="1:12" ht="63" customHeight="1">
      <c r="A16" s="56"/>
      <c r="B16" s="97"/>
      <c r="C16" s="100"/>
      <c r="D16" s="102"/>
      <c r="E16" s="67"/>
      <c r="F16" s="19" t="s">
        <v>36</v>
      </c>
      <c r="G16" s="47">
        <v>56.6</v>
      </c>
      <c r="H16" s="14">
        <v>63</v>
      </c>
      <c r="I16" s="14">
        <v>63.7</v>
      </c>
      <c r="J16" s="18">
        <f t="shared" ref="J16" si="6">I16/H16*100</f>
        <v>101.11111111111111</v>
      </c>
      <c r="K16" s="18">
        <f t="shared" ref="K16" si="7">I16/G16*100</f>
        <v>112.54416961130742</v>
      </c>
      <c r="L16" s="17"/>
    </row>
    <row r="17" spans="1:12" ht="112.5" customHeight="1" thickBot="1">
      <c r="A17" s="57"/>
      <c r="B17" s="98"/>
      <c r="C17" s="101"/>
      <c r="D17" s="103"/>
      <c r="E17" s="68"/>
      <c r="F17" s="3" t="s">
        <v>37</v>
      </c>
      <c r="G17" s="47">
        <v>16</v>
      </c>
      <c r="H17" s="14">
        <v>15.9</v>
      </c>
      <c r="I17" s="14">
        <v>19.7</v>
      </c>
      <c r="J17" s="18">
        <f t="shared" si="4"/>
        <v>123.89937106918238</v>
      </c>
      <c r="K17" s="18">
        <f t="shared" si="5"/>
        <v>123.125</v>
      </c>
      <c r="L17" s="4"/>
    </row>
    <row r="18" spans="1:12" ht="46.5" customHeight="1" thickBot="1">
      <c r="A18" s="54" t="s">
        <v>18</v>
      </c>
      <c r="B18" s="89">
        <v>1</v>
      </c>
      <c r="C18" s="89">
        <v>1</v>
      </c>
      <c r="D18" s="93" t="s">
        <v>91</v>
      </c>
      <c r="E18" s="65" t="s">
        <v>83</v>
      </c>
      <c r="F18" s="129" t="s">
        <v>38</v>
      </c>
      <c r="G18" s="51"/>
      <c r="H18" s="51"/>
      <c r="I18" s="51"/>
      <c r="J18" s="52"/>
      <c r="K18" s="52"/>
      <c r="L18" s="52"/>
    </row>
    <row r="19" spans="1:12" ht="72" customHeight="1" thickBot="1">
      <c r="A19" s="55"/>
      <c r="B19" s="90"/>
      <c r="C19" s="90"/>
      <c r="D19" s="94"/>
      <c r="E19" s="66"/>
      <c r="F19" s="20" t="s">
        <v>40</v>
      </c>
      <c r="G19" s="47">
        <v>64</v>
      </c>
      <c r="H19" s="12">
        <v>64</v>
      </c>
      <c r="I19" s="14">
        <v>65.55</v>
      </c>
      <c r="J19" s="29">
        <f t="shared" ref="J19" si="8">I19/H19*100</f>
        <v>102.421875</v>
      </c>
      <c r="K19" s="18">
        <f t="shared" ref="K19" si="9">I19/G19*100</f>
        <v>102.421875</v>
      </c>
      <c r="L19" s="1" t="s">
        <v>81</v>
      </c>
    </row>
    <row r="20" spans="1:12" ht="110.25" customHeight="1" thickBot="1">
      <c r="A20" s="56"/>
      <c r="B20" s="91"/>
      <c r="C20" s="91"/>
      <c r="D20" s="94"/>
      <c r="E20" s="67"/>
      <c r="F20" s="24" t="s">
        <v>41</v>
      </c>
      <c r="G20" s="47">
        <v>58.93</v>
      </c>
      <c r="H20" s="12">
        <v>58.9</v>
      </c>
      <c r="I20" s="14">
        <v>59.2</v>
      </c>
      <c r="J20" s="29">
        <f t="shared" ref="J20" si="10">I20/H20*100</f>
        <v>100.509337860781</v>
      </c>
      <c r="K20" s="18">
        <f t="shared" ref="K20" si="11">I20/G20*100</f>
        <v>100.45817071101307</v>
      </c>
      <c r="L20" s="5"/>
    </row>
    <row r="21" spans="1:12" ht="92.25" customHeight="1" thickBot="1">
      <c r="A21" s="56"/>
      <c r="B21" s="91"/>
      <c r="C21" s="91"/>
      <c r="D21" s="94"/>
      <c r="E21" s="67"/>
      <c r="F21" s="24" t="s">
        <v>42</v>
      </c>
      <c r="G21" s="47">
        <v>0</v>
      </c>
      <c r="H21" s="12">
        <v>0</v>
      </c>
      <c r="I21" s="14">
        <v>0</v>
      </c>
      <c r="J21" s="29">
        <v>100</v>
      </c>
      <c r="K21" s="18">
        <v>100</v>
      </c>
      <c r="L21" s="5"/>
    </row>
    <row r="22" spans="1:12" ht="115.5" customHeight="1" thickBot="1">
      <c r="A22" s="56"/>
      <c r="B22" s="91"/>
      <c r="C22" s="91"/>
      <c r="D22" s="94"/>
      <c r="E22" s="67"/>
      <c r="F22" s="24" t="s">
        <v>43</v>
      </c>
      <c r="G22" s="39">
        <v>50</v>
      </c>
      <c r="H22" s="38">
        <v>100</v>
      </c>
      <c r="I22" s="39">
        <v>100</v>
      </c>
      <c r="J22" s="29">
        <v>100</v>
      </c>
      <c r="K22" s="29">
        <v>100</v>
      </c>
      <c r="L22" s="5"/>
    </row>
    <row r="23" spans="1:12" ht="127.5" customHeight="1" thickBot="1">
      <c r="A23" s="56"/>
      <c r="B23" s="91"/>
      <c r="C23" s="91"/>
      <c r="D23" s="94"/>
      <c r="E23" s="67"/>
      <c r="F23" s="24" t="s">
        <v>44</v>
      </c>
      <c r="G23" s="47">
        <v>100</v>
      </c>
      <c r="H23" s="12">
        <v>100</v>
      </c>
      <c r="I23" s="14">
        <v>100</v>
      </c>
      <c r="J23" s="29">
        <f t="shared" ref="J23" si="12">I23/H23*100</f>
        <v>100</v>
      </c>
      <c r="K23" s="18">
        <f t="shared" ref="K23" si="13">I23/G23*100</f>
        <v>100</v>
      </c>
      <c r="L23" s="5"/>
    </row>
    <row r="24" spans="1:12" ht="101.25" customHeight="1" thickBot="1">
      <c r="A24" s="56"/>
      <c r="B24" s="91"/>
      <c r="C24" s="91"/>
      <c r="D24" s="94"/>
      <c r="E24" s="67"/>
      <c r="F24" s="24" t="s">
        <v>45</v>
      </c>
      <c r="G24" s="39">
        <v>0.2</v>
      </c>
      <c r="H24" s="38">
        <v>0.2</v>
      </c>
      <c r="I24" s="39">
        <v>0.2</v>
      </c>
      <c r="J24" s="29">
        <v>100</v>
      </c>
      <c r="K24" s="18">
        <v>100</v>
      </c>
      <c r="L24" s="5" t="s">
        <v>102</v>
      </c>
    </row>
    <row r="25" spans="1:12" ht="81.75" customHeight="1" thickBot="1">
      <c r="A25" s="56"/>
      <c r="B25" s="91"/>
      <c r="C25" s="91"/>
      <c r="D25" s="94"/>
      <c r="E25" s="67"/>
      <c r="F25" s="24" t="s">
        <v>46</v>
      </c>
      <c r="G25" s="47">
        <v>75.7</v>
      </c>
      <c r="H25" s="12">
        <v>75.7</v>
      </c>
      <c r="I25" s="14">
        <v>75.7</v>
      </c>
      <c r="J25" s="29">
        <f t="shared" ref="J25:J29" si="14">I25/H25*100</f>
        <v>100</v>
      </c>
      <c r="K25" s="18">
        <f t="shared" ref="K25:K29" si="15">I25/G25*100</f>
        <v>100</v>
      </c>
      <c r="L25" s="5"/>
    </row>
    <row r="26" spans="1:12" ht="117.75" customHeight="1" thickBot="1">
      <c r="A26" s="56"/>
      <c r="B26" s="91"/>
      <c r="C26" s="91"/>
      <c r="D26" s="94"/>
      <c r="E26" s="67"/>
      <c r="F26" s="24" t="s">
        <v>47</v>
      </c>
      <c r="G26" s="36">
        <v>100</v>
      </c>
      <c r="H26" s="36">
        <v>100</v>
      </c>
      <c r="I26" s="36">
        <v>100</v>
      </c>
      <c r="J26" s="29">
        <f t="shared" si="14"/>
        <v>100</v>
      </c>
      <c r="K26" s="18">
        <f t="shared" si="15"/>
        <v>100</v>
      </c>
      <c r="L26" s="5"/>
    </row>
    <row r="27" spans="1:12" ht="117.75" customHeight="1" thickBot="1">
      <c r="A27" s="56"/>
      <c r="B27" s="91"/>
      <c r="C27" s="91"/>
      <c r="D27" s="94"/>
      <c r="E27" s="67"/>
      <c r="F27" s="24" t="s">
        <v>48</v>
      </c>
      <c r="G27" s="47">
        <v>81</v>
      </c>
      <c r="H27" s="12">
        <v>85</v>
      </c>
      <c r="I27" s="14">
        <v>97.94</v>
      </c>
      <c r="J27" s="29">
        <f t="shared" si="14"/>
        <v>115.2235294117647</v>
      </c>
      <c r="K27" s="18">
        <f t="shared" si="15"/>
        <v>120.91358024691358</v>
      </c>
      <c r="L27" s="5"/>
    </row>
    <row r="28" spans="1:12" ht="78.75" customHeight="1" thickBot="1">
      <c r="A28" s="56"/>
      <c r="B28" s="91"/>
      <c r="C28" s="91"/>
      <c r="D28" s="94"/>
      <c r="E28" s="67"/>
      <c r="F28" s="24" t="s">
        <v>49</v>
      </c>
      <c r="G28" s="47">
        <v>2739</v>
      </c>
      <c r="H28" s="12">
        <v>2800</v>
      </c>
      <c r="I28" s="14">
        <v>2923</v>
      </c>
      <c r="J28" s="29">
        <f t="shared" si="14"/>
        <v>104.39285714285715</v>
      </c>
      <c r="K28" s="18">
        <f t="shared" si="15"/>
        <v>106.71778021175611</v>
      </c>
      <c r="L28" s="5"/>
    </row>
    <row r="29" spans="1:12" ht="69" customHeight="1" thickBot="1">
      <c r="A29" s="56"/>
      <c r="B29" s="91"/>
      <c r="C29" s="91"/>
      <c r="D29" s="94"/>
      <c r="E29" s="67"/>
      <c r="F29" s="24" t="s">
        <v>50</v>
      </c>
      <c r="G29" s="47">
        <v>74</v>
      </c>
      <c r="H29" s="12">
        <v>78</v>
      </c>
      <c r="I29" s="14">
        <v>78</v>
      </c>
      <c r="J29" s="29">
        <f t="shared" si="14"/>
        <v>100</v>
      </c>
      <c r="K29" s="18">
        <f t="shared" si="15"/>
        <v>105.40540540540539</v>
      </c>
      <c r="L29" s="5"/>
    </row>
    <row r="30" spans="1:12" ht="355.5" customHeight="1" thickBot="1">
      <c r="A30" s="57"/>
      <c r="B30" s="92"/>
      <c r="C30" s="92"/>
      <c r="D30" s="95"/>
      <c r="E30" s="68"/>
      <c r="F30" s="24" t="s">
        <v>51</v>
      </c>
      <c r="G30" s="47">
        <v>1262</v>
      </c>
      <c r="H30" s="12">
        <v>1262</v>
      </c>
      <c r="I30" s="14">
        <v>1280</v>
      </c>
      <c r="J30" s="29">
        <f t="shared" ref="J30" si="16">I30/H30*100</f>
        <v>101.42630744849446</v>
      </c>
      <c r="K30" s="18">
        <f t="shared" ref="K30" si="17">I30/G30*100</f>
        <v>101.42630744849446</v>
      </c>
      <c r="L30" s="5"/>
    </row>
    <row r="31" spans="1:12" ht="30" customHeight="1" thickBot="1">
      <c r="A31" s="69" t="s">
        <v>20</v>
      </c>
      <c r="B31" s="70"/>
      <c r="C31" s="70"/>
      <c r="D31" s="70"/>
      <c r="E31" s="71"/>
      <c r="F31" s="72" t="s">
        <v>13</v>
      </c>
      <c r="G31" s="73"/>
      <c r="H31" s="73"/>
      <c r="I31" s="73"/>
      <c r="J31" s="72"/>
      <c r="K31" s="72"/>
      <c r="L31" s="74"/>
    </row>
    <row r="32" spans="1:12" ht="30" customHeight="1" thickBot="1">
      <c r="A32" s="54" t="s">
        <v>21</v>
      </c>
      <c r="B32" s="58">
        <v>1</v>
      </c>
      <c r="C32" s="58">
        <v>1</v>
      </c>
      <c r="D32" s="75" t="s">
        <v>82</v>
      </c>
      <c r="E32" s="65" t="s">
        <v>92</v>
      </c>
      <c r="F32" s="50" t="s">
        <v>14</v>
      </c>
      <c r="G32" s="78"/>
      <c r="H32" s="78"/>
      <c r="I32" s="78"/>
      <c r="J32" s="50"/>
      <c r="K32" s="50"/>
      <c r="L32" s="79"/>
    </row>
    <row r="33" spans="1:12" ht="83.25" customHeight="1" thickBot="1">
      <c r="A33" s="55"/>
      <c r="B33" s="59"/>
      <c r="C33" s="59"/>
      <c r="D33" s="76"/>
      <c r="E33" s="66"/>
      <c r="F33" s="20" t="s">
        <v>52</v>
      </c>
      <c r="G33" s="47">
        <v>781.8</v>
      </c>
      <c r="H33" s="12">
        <v>882.1</v>
      </c>
      <c r="I33" s="14">
        <v>1340.3</v>
      </c>
      <c r="J33" s="29">
        <f t="shared" ref="J33" si="18">I33/H33*100</f>
        <v>151.94422401088309</v>
      </c>
      <c r="K33" s="18">
        <f t="shared" ref="K33" si="19">I33/G33*100</f>
        <v>171.43770785367104</v>
      </c>
      <c r="L33" s="11"/>
    </row>
    <row r="34" spans="1:12" ht="71.25" customHeight="1" thickBot="1">
      <c r="A34" s="55"/>
      <c r="B34" s="59"/>
      <c r="C34" s="59"/>
      <c r="D34" s="76"/>
      <c r="E34" s="66"/>
      <c r="F34" s="24" t="s">
        <v>53</v>
      </c>
      <c r="G34" s="47">
        <v>141.69999999999999</v>
      </c>
      <c r="H34" s="12">
        <v>141.69999999999999</v>
      </c>
      <c r="I34" s="14">
        <v>145.19999999999999</v>
      </c>
      <c r="J34" s="29">
        <f t="shared" ref="J34:J35" si="20">I34/H34*100</f>
        <v>102.47000705716303</v>
      </c>
      <c r="K34" s="18">
        <f t="shared" ref="K34:K35" si="21">I34/G34*100</f>
        <v>102.47000705716303</v>
      </c>
      <c r="L34" s="11"/>
    </row>
    <row r="35" spans="1:12" ht="51" customHeight="1" thickBot="1">
      <c r="A35" s="56"/>
      <c r="B35" s="60"/>
      <c r="C35" s="60"/>
      <c r="D35" s="77"/>
      <c r="E35" s="67"/>
      <c r="F35" s="25" t="s">
        <v>39</v>
      </c>
      <c r="G35" s="12">
        <v>184.3</v>
      </c>
      <c r="H35" s="12">
        <v>174.3</v>
      </c>
      <c r="I35" s="12">
        <v>186.4</v>
      </c>
      <c r="J35" s="29">
        <f t="shared" si="20"/>
        <v>106.94205393000573</v>
      </c>
      <c r="K35" s="18">
        <f t="shared" si="21"/>
        <v>101.13944655453065</v>
      </c>
      <c r="L35" s="8"/>
    </row>
    <row r="36" spans="1:12" ht="52.5" customHeight="1" thickBot="1">
      <c r="A36" s="56"/>
      <c r="B36" s="60"/>
      <c r="C36" s="60"/>
      <c r="D36" s="77"/>
      <c r="E36" s="67"/>
      <c r="F36" s="24" t="s">
        <v>54</v>
      </c>
      <c r="G36" s="47">
        <v>0</v>
      </c>
      <c r="H36" s="12">
        <v>0</v>
      </c>
      <c r="I36" s="14">
        <v>0</v>
      </c>
      <c r="J36" s="29">
        <v>100</v>
      </c>
      <c r="K36" s="18">
        <v>100</v>
      </c>
      <c r="L36" s="8"/>
    </row>
    <row r="37" spans="1:12" ht="34.5" customHeight="1" thickBot="1">
      <c r="A37" s="54" t="s">
        <v>22</v>
      </c>
      <c r="B37" s="58">
        <v>1</v>
      </c>
      <c r="C37" s="58">
        <v>1</v>
      </c>
      <c r="D37" s="75" t="s">
        <v>94</v>
      </c>
      <c r="E37" s="65" t="s">
        <v>93</v>
      </c>
      <c r="F37" s="50" t="s">
        <v>55</v>
      </c>
      <c r="G37" s="51"/>
      <c r="H37" s="51"/>
      <c r="I37" s="51"/>
      <c r="J37" s="131"/>
      <c r="K37" s="131"/>
      <c r="L37" s="53"/>
    </row>
    <row r="38" spans="1:12" ht="54.75" customHeight="1" thickBot="1">
      <c r="A38" s="55"/>
      <c r="B38" s="59"/>
      <c r="C38" s="59"/>
      <c r="D38" s="76"/>
      <c r="E38" s="66"/>
      <c r="F38" s="20" t="s">
        <v>64</v>
      </c>
      <c r="G38" s="12">
        <v>142.6</v>
      </c>
      <c r="H38" s="12">
        <v>142.6</v>
      </c>
      <c r="I38" s="12">
        <v>149.4</v>
      </c>
      <c r="J38" s="29">
        <f t="shared" ref="J38" si="22">I38/H38*100</f>
        <v>104.76858345021039</v>
      </c>
      <c r="K38" s="18">
        <f t="shared" ref="K38" si="23">I38/G38*100</f>
        <v>104.76858345021039</v>
      </c>
      <c r="L38" s="6"/>
    </row>
    <row r="39" spans="1:12" ht="42.75" customHeight="1" thickBot="1">
      <c r="A39" s="56"/>
      <c r="B39" s="60"/>
      <c r="C39" s="60"/>
      <c r="D39" s="77"/>
      <c r="E39" s="67"/>
      <c r="F39" s="24" t="s">
        <v>65</v>
      </c>
      <c r="G39" s="39">
        <v>0.107</v>
      </c>
      <c r="H39" s="39">
        <v>0.105</v>
      </c>
      <c r="I39" s="39">
        <v>0.109</v>
      </c>
      <c r="J39" s="40">
        <f t="shared" ref="J39:J42" si="24">I39/H39*100</f>
        <v>103.80952380952382</v>
      </c>
      <c r="K39" s="37">
        <f t="shared" ref="K39:K42" si="25">I39/G39*100</f>
        <v>101.86915887850468</v>
      </c>
      <c r="L39" s="8"/>
    </row>
    <row r="40" spans="1:12" ht="50.25" customHeight="1" thickBot="1">
      <c r="A40" s="56"/>
      <c r="B40" s="60"/>
      <c r="C40" s="60"/>
      <c r="D40" s="77"/>
      <c r="E40" s="67"/>
      <c r="F40" s="24" t="s">
        <v>66</v>
      </c>
      <c r="G40" s="47">
        <v>26.7</v>
      </c>
      <c r="H40" s="14">
        <v>26.7</v>
      </c>
      <c r="I40" s="14">
        <v>25.1</v>
      </c>
      <c r="J40" s="29">
        <f t="shared" si="24"/>
        <v>94.007490636704134</v>
      </c>
      <c r="K40" s="18">
        <f t="shared" si="25"/>
        <v>94.007490636704134</v>
      </c>
      <c r="L40" s="8"/>
    </row>
    <row r="41" spans="1:12" ht="56.25" customHeight="1" thickBot="1">
      <c r="A41" s="56"/>
      <c r="B41" s="60"/>
      <c r="C41" s="60"/>
      <c r="D41" s="77"/>
      <c r="E41" s="67"/>
      <c r="F41" s="24" t="s">
        <v>67</v>
      </c>
      <c r="G41" s="47">
        <v>193</v>
      </c>
      <c r="H41" s="14">
        <v>193</v>
      </c>
      <c r="I41" s="14">
        <v>198</v>
      </c>
      <c r="J41" s="29">
        <v>100</v>
      </c>
      <c r="K41" s="18">
        <f t="shared" si="25"/>
        <v>102.59067357512954</v>
      </c>
      <c r="L41" s="8" t="s">
        <v>56</v>
      </c>
    </row>
    <row r="42" spans="1:12" ht="246" customHeight="1" thickBot="1">
      <c r="A42" s="56"/>
      <c r="B42" s="60"/>
      <c r="C42" s="60"/>
      <c r="D42" s="77"/>
      <c r="E42" s="67"/>
      <c r="F42" s="24" t="s">
        <v>68</v>
      </c>
      <c r="G42" s="47">
        <v>2.5999999999999999E-2</v>
      </c>
      <c r="H42" s="14">
        <v>2.5999999999999999E-2</v>
      </c>
      <c r="I42" s="14">
        <v>2.5999999999999999E-2</v>
      </c>
      <c r="J42" s="29">
        <f t="shared" si="24"/>
        <v>100</v>
      </c>
      <c r="K42" s="18">
        <f t="shared" si="25"/>
        <v>100</v>
      </c>
      <c r="L42" s="8"/>
    </row>
    <row r="43" spans="1:12" ht="45" customHeight="1" thickBot="1">
      <c r="A43" s="54" t="s">
        <v>23</v>
      </c>
      <c r="B43" s="58">
        <v>1</v>
      </c>
      <c r="C43" s="58">
        <v>1</v>
      </c>
      <c r="D43" s="75" t="s">
        <v>97</v>
      </c>
      <c r="E43" s="75" t="s">
        <v>95</v>
      </c>
      <c r="F43" s="50" t="s">
        <v>57</v>
      </c>
      <c r="G43" s="132"/>
      <c r="H43" s="132"/>
      <c r="I43" s="132"/>
      <c r="J43" s="50"/>
      <c r="K43" s="50"/>
      <c r="L43" s="79"/>
    </row>
    <row r="44" spans="1:12" ht="114" customHeight="1" thickBot="1">
      <c r="A44" s="55"/>
      <c r="B44" s="59"/>
      <c r="C44" s="59"/>
      <c r="D44" s="76"/>
      <c r="E44" s="76"/>
      <c r="F44" s="20" t="s">
        <v>62</v>
      </c>
      <c r="G44" s="47">
        <v>1300.0999999999999</v>
      </c>
      <c r="H44" s="12">
        <v>693.2</v>
      </c>
      <c r="I44" s="14">
        <v>693.2</v>
      </c>
      <c r="J44" s="18">
        <f t="shared" ref="J44:J45" si="26">I44/H44*100</f>
        <v>100</v>
      </c>
      <c r="K44" s="18">
        <f t="shared" ref="K44:K45" si="27">I44/G44*100</f>
        <v>53.3189754634259</v>
      </c>
      <c r="L44" s="7" t="s">
        <v>96</v>
      </c>
    </row>
    <row r="45" spans="1:12" ht="177.75" customHeight="1" thickBot="1">
      <c r="A45" s="56"/>
      <c r="B45" s="60"/>
      <c r="C45" s="60"/>
      <c r="D45" s="77"/>
      <c r="E45" s="77"/>
      <c r="F45" s="24" t="s">
        <v>63</v>
      </c>
      <c r="G45" s="47">
        <v>235.6</v>
      </c>
      <c r="H45" s="12">
        <v>183.9</v>
      </c>
      <c r="I45" s="14">
        <v>242.1</v>
      </c>
      <c r="J45" s="18">
        <f t="shared" si="26"/>
        <v>131.64763458401305</v>
      </c>
      <c r="K45" s="18">
        <f t="shared" si="27"/>
        <v>102.75891341256367</v>
      </c>
      <c r="L45" s="7"/>
    </row>
    <row r="46" spans="1:12" ht="30" customHeight="1" thickBot="1">
      <c r="A46" s="54" t="s">
        <v>24</v>
      </c>
      <c r="B46" s="58">
        <v>1</v>
      </c>
      <c r="C46" s="58">
        <v>0.75</v>
      </c>
      <c r="D46" s="133" t="s">
        <v>99</v>
      </c>
      <c r="E46" s="136" t="s">
        <v>98</v>
      </c>
      <c r="F46" s="50" t="s">
        <v>15</v>
      </c>
      <c r="G46" s="51"/>
      <c r="H46" s="51"/>
      <c r="I46" s="51"/>
      <c r="J46" s="51"/>
      <c r="K46" s="130"/>
      <c r="L46" s="53"/>
    </row>
    <row r="47" spans="1:12" ht="91.5" customHeight="1" thickBot="1">
      <c r="A47" s="55"/>
      <c r="B47" s="59"/>
      <c r="C47" s="59"/>
      <c r="D47" s="134"/>
      <c r="E47" s="137"/>
      <c r="F47" s="20" t="s">
        <v>58</v>
      </c>
      <c r="G47" s="47">
        <v>1</v>
      </c>
      <c r="H47" s="12">
        <v>1</v>
      </c>
      <c r="I47" s="14">
        <v>0.67</v>
      </c>
      <c r="J47" s="37">
        <v>149.1</v>
      </c>
      <c r="K47" s="37">
        <v>149.1</v>
      </c>
      <c r="L47" s="32"/>
    </row>
    <row r="48" spans="1:12" ht="54.75" customHeight="1" thickBot="1">
      <c r="A48" s="55"/>
      <c r="B48" s="59"/>
      <c r="C48" s="59"/>
      <c r="D48" s="134"/>
      <c r="E48" s="137"/>
      <c r="F48" s="24" t="s">
        <v>59</v>
      </c>
      <c r="G48" s="47">
        <v>7106.2</v>
      </c>
      <c r="H48" s="12">
        <v>7850.8</v>
      </c>
      <c r="I48" s="14">
        <v>7850.8</v>
      </c>
      <c r="J48" s="18">
        <f t="shared" ref="J48:J49" si="28">I48/H48*100</f>
        <v>100</v>
      </c>
      <c r="K48" s="14">
        <v>105.4</v>
      </c>
      <c r="L48" s="32" t="s">
        <v>56</v>
      </c>
    </row>
    <row r="49" spans="1:12" ht="53.25" customHeight="1" thickBot="1">
      <c r="A49" s="56"/>
      <c r="B49" s="60"/>
      <c r="C49" s="60"/>
      <c r="D49" s="134"/>
      <c r="E49" s="138"/>
      <c r="F49" s="24" t="s">
        <v>60</v>
      </c>
      <c r="G49" s="47">
        <v>55.7</v>
      </c>
      <c r="H49" s="12">
        <v>61.3</v>
      </c>
      <c r="I49" s="14">
        <v>66.3</v>
      </c>
      <c r="J49" s="18">
        <f t="shared" si="28"/>
        <v>108.15660685154975</v>
      </c>
      <c r="K49" s="18">
        <f t="shared" ref="K49" si="29">I49/G49*100</f>
        <v>119.03052064631956</v>
      </c>
      <c r="L49" s="33" t="s">
        <v>56</v>
      </c>
    </row>
    <row r="50" spans="1:12" ht="153.75" customHeight="1" thickBot="1">
      <c r="A50" s="57"/>
      <c r="B50" s="61"/>
      <c r="C50" s="61"/>
      <c r="D50" s="135"/>
      <c r="E50" s="139"/>
      <c r="F50" s="24" t="s">
        <v>61</v>
      </c>
      <c r="G50" s="47">
        <v>8</v>
      </c>
      <c r="H50" s="12">
        <v>8</v>
      </c>
      <c r="I50" s="14">
        <v>8.1</v>
      </c>
      <c r="J50" s="18">
        <f t="shared" ref="J50" si="30">I50/H50*100</f>
        <v>101.25</v>
      </c>
      <c r="K50" s="18">
        <f t="shared" ref="K50" si="31">I50/G50*100</f>
        <v>101.25</v>
      </c>
      <c r="L50" s="34" t="s">
        <v>56</v>
      </c>
    </row>
    <row r="51" spans="1:12" ht="30" customHeight="1" thickBot="1">
      <c r="A51" s="69" t="s">
        <v>25</v>
      </c>
      <c r="B51" s="70"/>
      <c r="C51" s="70"/>
      <c r="D51" s="70"/>
      <c r="E51" s="71"/>
      <c r="F51" s="72" t="s">
        <v>69</v>
      </c>
      <c r="G51" s="73"/>
      <c r="H51" s="73"/>
      <c r="I51" s="73"/>
      <c r="J51" s="73"/>
      <c r="K51" s="73"/>
      <c r="L51" s="74"/>
    </row>
    <row r="52" spans="1:12" ht="30" customHeight="1" thickBot="1">
      <c r="A52" s="54" t="s">
        <v>26</v>
      </c>
      <c r="B52" s="58">
        <v>1</v>
      </c>
      <c r="C52" s="58">
        <v>1</v>
      </c>
      <c r="D52" s="75" t="s">
        <v>106</v>
      </c>
      <c r="E52" s="65" t="s">
        <v>100</v>
      </c>
      <c r="F52" s="50" t="s">
        <v>70</v>
      </c>
      <c r="G52" s="78"/>
      <c r="H52" s="78"/>
      <c r="I52" s="78"/>
      <c r="J52" s="78"/>
      <c r="K52" s="50"/>
      <c r="L52" s="79"/>
    </row>
    <row r="53" spans="1:12" ht="99.75" customHeight="1" thickBot="1">
      <c r="A53" s="55"/>
      <c r="B53" s="59"/>
      <c r="C53" s="59"/>
      <c r="D53" s="76"/>
      <c r="E53" s="66"/>
      <c r="F53" s="26" t="s">
        <v>72</v>
      </c>
      <c r="G53" s="39">
        <v>45.74</v>
      </c>
      <c r="H53" s="12">
        <v>45.8</v>
      </c>
      <c r="I53" s="39">
        <v>45.7</v>
      </c>
      <c r="J53" s="18">
        <v>100.2</v>
      </c>
      <c r="K53" s="18">
        <v>100.1</v>
      </c>
      <c r="L53" s="11"/>
    </row>
    <row r="54" spans="1:12" ht="67.5" customHeight="1" thickBot="1">
      <c r="A54" s="55"/>
      <c r="B54" s="59"/>
      <c r="C54" s="59"/>
      <c r="D54" s="76"/>
      <c r="E54" s="66"/>
      <c r="F54" s="27" t="s">
        <v>73</v>
      </c>
      <c r="G54" s="47">
        <v>0.03</v>
      </c>
      <c r="H54" s="12">
        <v>0.03</v>
      </c>
      <c r="I54" s="14">
        <v>0.03</v>
      </c>
      <c r="J54" s="18">
        <v>100</v>
      </c>
      <c r="K54" s="18">
        <v>100</v>
      </c>
      <c r="L54" s="11"/>
    </row>
    <row r="55" spans="1:12" ht="49.5" customHeight="1" thickBot="1">
      <c r="A55" s="56"/>
      <c r="B55" s="60"/>
      <c r="C55" s="60"/>
      <c r="D55" s="77"/>
      <c r="E55" s="67"/>
      <c r="F55" s="27" t="s">
        <v>74</v>
      </c>
      <c r="G55" s="47">
        <v>54.6</v>
      </c>
      <c r="H55" s="12">
        <v>52</v>
      </c>
      <c r="I55" s="14">
        <v>46</v>
      </c>
      <c r="J55" s="18">
        <v>113</v>
      </c>
      <c r="K55" s="18">
        <v>118.7</v>
      </c>
      <c r="L55" s="8"/>
    </row>
    <row r="56" spans="1:12" ht="63.75" customHeight="1" thickBot="1">
      <c r="A56" s="56"/>
      <c r="B56" s="60"/>
      <c r="C56" s="60"/>
      <c r="D56" s="77"/>
      <c r="E56" s="67"/>
      <c r="F56" s="28" t="s">
        <v>71</v>
      </c>
      <c r="G56" s="12">
        <v>72</v>
      </c>
      <c r="H56" s="12">
        <v>74</v>
      </c>
      <c r="I56" s="12">
        <v>76</v>
      </c>
      <c r="J56" s="18">
        <f t="shared" ref="J56:J57" si="32">I56/H56*100</f>
        <v>102.70270270270269</v>
      </c>
      <c r="K56" s="18">
        <f>I56/G56*100</f>
        <v>105.55555555555556</v>
      </c>
      <c r="L56" s="8"/>
    </row>
    <row r="57" spans="1:12" ht="311.25" customHeight="1" thickBot="1">
      <c r="A57" s="56"/>
      <c r="B57" s="60"/>
      <c r="C57" s="60"/>
      <c r="D57" s="77"/>
      <c r="E57" s="67"/>
      <c r="F57" s="27" t="s">
        <v>75</v>
      </c>
      <c r="G57" s="15">
        <v>99.46</v>
      </c>
      <c r="H57" s="13">
        <v>99.86</v>
      </c>
      <c r="I57" s="15">
        <v>100</v>
      </c>
      <c r="J57" s="35">
        <f t="shared" si="32"/>
        <v>100.1401962747847</v>
      </c>
      <c r="K57" s="35">
        <f t="shared" ref="K57" si="33">I57/G57*100</f>
        <v>100.54293183189222</v>
      </c>
      <c r="L57" s="7"/>
    </row>
    <row r="58" spans="1:12" ht="75" customHeight="1" thickBot="1">
      <c r="A58" s="54" t="s">
        <v>27</v>
      </c>
      <c r="B58" s="58">
        <v>1</v>
      </c>
      <c r="C58" s="58">
        <v>0.67</v>
      </c>
      <c r="D58" s="62"/>
      <c r="E58" s="65" t="s">
        <v>101</v>
      </c>
      <c r="F58" s="50" t="s">
        <v>76</v>
      </c>
      <c r="G58" s="51"/>
      <c r="H58" s="51"/>
      <c r="I58" s="51"/>
      <c r="J58" s="51"/>
      <c r="K58" s="52"/>
      <c r="L58" s="53"/>
    </row>
    <row r="59" spans="1:12" ht="91.5" customHeight="1" thickBot="1">
      <c r="A59" s="55"/>
      <c r="B59" s="59"/>
      <c r="C59" s="59"/>
      <c r="D59" s="63"/>
      <c r="E59" s="66"/>
      <c r="F59" s="21" t="s">
        <v>77</v>
      </c>
      <c r="G59" s="47">
        <v>14</v>
      </c>
      <c r="H59" s="12">
        <v>14</v>
      </c>
      <c r="I59" s="14">
        <v>16</v>
      </c>
      <c r="J59" s="18">
        <f t="shared" ref="J59" si="34">I59/H59*100</f>
        <v>114.28571428571428</v>
      </c>
      <c r="K59" s="18">
        <f t="shared" ref="K59" si="35">I59/G59*100</f>
        <v>114.28571428571428</v>
      </c>
      <c r="L59" s="11"/>
    </row>
    <row r="60" spans="1:12" ht="265.5" customHeight="1" thickBot="1">
      <c r="A60" s="56"/>
      <c r="B60" s="60"/>
      <c r="C60" s="60"/>
      <c r="D60" s="63"/>
      <c r="E60" s="67"/>
      <c r="F60" s="22" t="s">
        <v>78</v>
      </c>
      <c r="G60" s="47">
        <v>18</v>
      </c>
      <c r="H60" s="12">
        <v>17</v>
      </c>
      <c r="I60" s="14">
        <v>19</v>
      </c>
      <c r="J60" s="18">
        <f t="shared" ref="J60" si="36">I60/H60*100</f>
        <v>111.76470588235294</v>
      </c>
      <c r="K60" s="18">
        <f t="shared" ref="K60" si="37">I60/G60*100</f>
        <v>105.55555555555556</v>
      </c>
      <c r="L60" s="8"/>
    </row>
    <row r="61" spans="1:12" ht="381.75" customHeight="1" thickBot="1">
      <c r="A61" s="57"/>
      <c r="B61" s="61"/>
      <c r="C61" s="61"/>
      <c r="D61" s="64"/>
      <c r="E61" s="68"/>
      <c r="F61" s="23" t="s">
        <v>79</v>
      </c>
      <c r="G61" s="41">
        <v>82.9</v>
      </c>
      <c r="H61" s="41">
        <v>80</v>
      </c>
      <c r="I61" s="41">
        <v>62.7</v>
      </c>
      <c r="J61" s="35">
        <f>SUM(H61/I61*100)</f>
        <v>127.59170653907495</v>
      </c>
      <c r="K61" s="35">
        <v>132.19999999999999</v>
      </c>
      <c r="L61" s="7"/>
    </row>
  </sheetData>
  <mergeCells count="69">
    <mergeCell ref="A3:L3"/>
    <mergeCell ref="A43:A45"/>
    <mergeCell ref="B43:B45"/>
    <mergeCell ref="C43:C45"/>
    <mergeCell ref="D43:D45"/>
    <mergeCell ref="E43:E45"/>
    <mergeCell ref="A32:A36"/>
    <mergeCell ref="B32:B36"/>
    <mergeCell ref="C32:C36"/>
    <mergeCell ref="D32:D36"/>
    <mergeCell ref="E32:E36"/>
    <mergeCell ref="A37:A42"/>
    <mergeCell ref="B37:B42"/>
    <mergeCell ref="C37:C42"/>
    <mergeCell ref="D37:D42"/>
    <mergeCell ref="E37:E42"/>
    <mergeCell ref="A31:E31"/>
    <mergeCell ref="A46:A50"/>
    <mergeCell ref="B46:B50"/>
    <mergeCell ref="C46:C50"/>
    <mergeCell ref="D46:D50"/>
    <mergeCell ref="E46:E50"/>
    <mergeCell ref="F8:L8"/>
    <mergeCell ref="F9:L10"/>
    <mergeCell ref="F18:L18"/>
    <mergeCell ref="F46:L46"/>
    <mergeCell ref="F37:L37"/>
    <mergeCell ref="F43:L43"/>
    <mergeCell ref="F31:L31"/>
    <mergeCell ref="F32:L32"/>
    <mergeCell ref="D5:D7"/>
    <mergeCell ref="E5:E7"/>
    <mergeCell ref="F4:L4"/>
    <mergeCell ref="F5:F7"/>
    <mergeCell ref="G5:G7"/>
    <mergeCell ref="H5:J5"/>
    <mergeCell ref="H6:J6"/>
    <mergeCell ref="K5:K7"/>
    <mergeCell ref="L5:L7"/>
    <mergeCell ref="A1:L2"/>
    <mergeCell ref="E9:E17"/>
    <mergeCell ref="A8:E8"/>
    <mergeCell ref="A18:A30"/>
    <mergeCell ref="B18:B30"/>
    <mergeCell ref="C18:C30"/>
    <mergeCell ref="D18:D30"/>
    <mergeCell ref="E18:E30"/>
    <mergeCell ref="A9:A17"/>
    <mergeCell ref="B9:B17"/>
    <mergeCell ref="C9:C17"/>
    <mergeCell ref="D9:D17"/>
    <mergeCell ref="A4:E4"/>
    <mergeCell ref="A5:A7"/>
    <mergeCell ref="B5:B7"/>
    <mergeCell ref="C5:C7"/>
    <mergeCell ref="A51:E51"/>
    <mergeCell ref="F51:L51"/>
    <mergeCell ref="A52:A57"/>
    <mergeCell ref="B52:B57"/>
    <mergeCell ref="C52:C57"/>
    <mergeCell ref="D52:D57"/>
    <mergeCell ref="E52:E57"/>
    <mergeCell ref="F52:L52"/>
    <mergeCell ref="F58:L58"/>
    <mergeCell ref="A58:A61"/>
    <mergeCell ref="B58:B61"/>
    <mergeCell ref="C58:C61"/>
    <mergeCell ref="D58:D61"/>
    <mergeCell ref="E58:E61"/>
  </mergeCells>
  <pageMargins left="0.70866141732283472" right="0.70866141732283472" top="0.74803149606299213" bottom="0.74803149606299213" header="0.31496062992125984" footer="0.31496062992125984"/>
  <pageSetup paperSize="9" scale="50" fitToHeight="113"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A17"/>
  <sheetViews>
    <sheetView zoomScale="75" zoomScaleNormal="75" workbookViewId="0">
      <selection activeCell="A6" sqref="A6"/>
    </sheetView>
  </sheetViews>
  <sheetFormatPr defaultRowHeight="15"/>
  <cols>
    <col min="1" max="1" width="142" customWidth="1"/>
  </cols>
  <sheetData>
    <row r="1" spans="1:1" ht="16.5" thickBot="1">
      <c r="A1" s="9" t="s">
        <v>11</v>
      </c>
    </row>
    <row r="2" spans="1:1" ht="179.25" customHeight="1">
      <c r="A2" s="42" t="s">
        <v>103</v>
      </c>
    </row>
    <row r="3" spans="1:1" ht="54.75" customHeight="1">
      <c r="A3" s="43" t="s">
        <v>80</v>
      </c>
    </row>
    <row r="4" spans="1:1" ht="21.75" customHeight="1">
      <c r="A4" s="44" t="s">
        <v>104</v>
      </c>
    </row>
    <row r="5" spans="1:1" ht="24" customHeight="1">
      <c r="A5" s="44" t="s">
        <v>105</v>
      </c>
    </row>
    <row r="6" spans="1:1" ht="230.25" customHeight="1">
      <c r="A6" s="45" t="s">
        <v>109</v>
      </c>
    </row>
    <row r="7" spans="1:1" ht="171" customHeight="1">
      <c r="A7" s="45" t="s">
        <v>110</v>
      </c>
    </row>
    <row r="8" spans="1:1" ht="105" customHeight="1">
      <c r="A8" s="45" t="s">
        <v>111</v>
      </c>
    </row>
    <row r="9" spans="1:1" ht="230.25" customHeight="1">
      <c r="A9" s="45" t="s">
        <v>112</v>
      </c>
    </row>
    <row r="10" spans="1:1" ht="360.75" customHeight="1">
      <c r="A10" s="45" t="s">
        <v>117</v>
      </c>
    </row>
    <row r="11" spans="1:1" ht="165" customHeight="1">
      <c r="A11" s="45" t="s">
        <v>113</v>
      </c>
    </row>
    <row r="12" spans="1:1" ht="220.5" customHeight="1">
      <c r="A12" s="45" t="s">
        <v>114</v>
      </c>
    </row>
    <row r="13" spans="1:1" ht="282.75" customHeight="1">
      <c r="A13" s="45" t="s">
        <v>115</v>
      </c>
    </row>
    <row r="14" spans="1:1" ht="153" customHeight="1">
      <c r="A14" s="45" t="s">
        <v>107</v>
      </c>
    </row>
    <row r="15" spans="1:1" ht="42" customHeight="1">
      <c r="A15" s="46" t="s">
        <v>108</v>
      </c>
    </row>
    <row r="16" spans="1:1" ht="60" customHeight="1">
      <c r="A16" s="46" t="s">
        <v>116</v>
      </c>
    </row>
    <row r="17" spans="1:1" ht="78.75">
      <c r="A17" s="46" t="s">
        <v>118</v>
      </c>
    </row>
  </sheetData>
  <pageMargins left="0.70866141732283472" right="0.70866141732283472" top="0.74803149606299213" bottom="0.74803149606299213" header="0.31496062992125984" footer="0.31496062992125984"/>
  <pageSetup paperSize="9" fitToHeight="3" orientation="portrait" r:id="rId1"/>
</worksheet>
</file>

<file path=xl/worksheets/sheet3.xml><?xml version="1.0" encoding="utf-8"?>
<worksheet xmlns="http://schemas.openxmlformats.org/spreadsheetml/2006/main" xmlns:r="http://schemas.openxmlformats.org/officeDocument/2006/relationships">
  <dimension ref="A1:A14"/>
  <sheetViews>
    <sheetView zoomScale="90" zoomScaleNormal="90" workbookViewId="0">
      <selection activeCell="A12" sqref="A12"/>
    </sheetView>
  </sheetViews>
  <sheetFormatPr defaultRowHeight="15"/>
  <cols>
    <col min="1" max="1" width="123.5703125" customWidth="1"/>
  </cols>
  <sheetData>
    <row r="1" spans="1:1" ht="18.75">
      <c r="A1" s="49" t="s">
        <v>119</v>
      </c>
    </row>
    <row r="2" spans="1:1" ht="20.25" customHeight="1">
      <c r="A2" s="44" t="s">
        <v>104</v>
      </c>
    </row>
    <row r="3" spans="1:1" ht="24" customHeight="1">
      <c r="A3" s="44" t="s">
        <v>105</v>
      </c>
    </row>
    <row r="4" spans="1:1" ht="114.75" customHeight="1">
      <c r="A4" s="45" t="s">
        <v>120</v>
      </c>
    </row>
    <row r="5" spans="1:1" ht="59.25" customHeight="1">
      <c r="A5" s="45" t="s">
        <v>121</v>
      </c>
    </row>
    <row r="6" spans="1:1" ht="35.25" customHeight="1">
      <c r="A6" s="45" t="s">
        <v>122</v>
      </c>
    </row>
    <row r="7" spans="1:1" ht="40.5" customHeight="1">
      <c r="A7" s="45" t="s">
        <v>123</v>
      </c>
    </row>
    <row r="8" spans="1:1" ht="57.75" customHeight="1">
      <c r="A8" s="45" t="s">
        <v>124</v>
      </c>
    </row>
    <row r="9" spans="1:1" ht="39" customHeight="1">
      <c r="A9" s="45" t="s">
        <v>125</v>
      </c>
    </row>
    <row r="10" spans="1:1" ht="42.75" customHeight="1">
      <c r="A10" s="45" t="s">
        <v>126</v>
      </c>
    </row>
    <row r="11" spans="1:1" ht="47.25" customHeight="1">
      <c r="A11" s="45" t="s">
        <v>127</v>
      </c>
    </row>
    <row r="12" spans="1:1" ht="41.25" customHeight="1">
      <c r="A12" s="46" t="s">
        <v>108</v>
      </c>
    </row>
    <row r="13" spans="1:1" ht="47.25">
      <c r="A13" s="46" t="s">
        <v>116</v>
      </c>
    </row>
    <row r="14" spans="1:1" ht="78.75">
      <c r="A14" s="46" t="s">
        <v>118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Отчет</vt:lpstr>
      <vt:lpstr>Пояснительная записка</vt:lpstr>
      <vt:lpstr>Анализ</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2025-03-17T13:10:01Z</dcterms:modified>
</cp:coreProperties>
</file>