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60" yWindow="75" windowWidth="11340" windowHeight="6795" tabRatio="694" activeTab="1"/>
  </bookViews>
  <sheets>
    <sheet name="табл2 ОБ по ГРБС" sheetId="44" r:id="rId1"/>
    <sheet name="табл3 Все источ" sheetId="45" r:id="rId2"/>
  </sheets>
  <definedNames>
    <definedName name="_xlnm._FilterDatabase" localSheetId="0" hidden="1">'табл2 ОБ по ГРБС'!$A$10:$K$33</definedName>
    <definedName name="_xlnm.Print_Titles" localSheetId="0">'табл2 ОБ по ГРБС'!$6:$8</definedName>
    <definedName name="_xlnm.Print_Titles" localSheetId="1">'табл3 Все источ'!$6:$8</definedName>
    <definedName name="_xlnm.Print_Area" localSheetId="0">'табл2 ОБ по ГРБС'!$B$1:$K$33</definedName>
    <definedName name="_xlnm.Print_Area" localSheetId="1">'табл3 Все источ'!$A$1:$J$43</definedName>
  </definedNames>
  <calcPr calcId="125725"/>
</workbook>
</file>

<file path=xl/calcChain.xml><?xml version="1.0" encoding="utf-8"?>
<calcChain xmlns="http://schemas.openxmlformats.org/spreadsheetml/2006/main">
  <c r="F12" i="44"/>
  <c r="G12"/>
  <c r="H12"/>
  <c r="I12"/>
  <c r="J12"/>
  <c r="K12"/>
  <c r="E12"/>
  <c r="F10"/>
  <c r="G10"/>
  <c r="H10"/>
  <c r="I10"/>
  <c r="J10"/>
  <c r="K10"/>
  <c r="E10"/>
  <c r="G14"/>
  <c r="H14"/>
  <c r="I14"/>
  <c r="J14"/>
  <c r="K14"/>
  <c r="F14"/>
  <c r="E14" s="1"/>
  <c r="F16"/>
  <c r="G16"/>
  <c r="H16"/>
  <c r="I16"/>
  <c r="J16"/>
  <c r="K16"/>
  <c r="E16"/>
  <c r="F18"/>
  <c r="G18"/>
  <c r="H18"/>
  <c r="I18"/>
  <c r="J18"/>
  <c r="K18"/>
  <c r="E18"/>
  <c r="F30"/>
  <c r="G30"/>
  <c r="H30"/>
  <c r="I30"/>
  <c r="J30"/>
  <c r="K30"/>
  <c r="E30"/>
  <c r="F24"/>
  <c r="G24"/>
  <c r="H24"/>
  <c r="I24"/>
  <c r="J24"/>
  <c r="K24"/>
  <c r="E24"/>
  <c r="E20"/>
  <c r="F10" i="45"/>
  <c r="G10"/>
  <c r="H10"/>
  <c r="I10"/>
  <c r="J10"/>
  <c r="E10"/>
  <c r="F13"/>
  <c r="G13"/>
  <c r="H13"/>
  <c r="I13"/>
  <c r="J13"/>
  <c r="E13"/>
  <c r="D21"/>
  <c r="D18" s="1"/>
  <c r="E32" i="44"/>
  <c r="F26" i="45"/>
  <c r="D28"/>
  <c r="E18"/>
  <c r="F18"/>
  <c r="G18"/>
  <c r="D40"/>
  <c r="D32" s="1"/>
  <c r="D39"/>
  <c r="D31" s="1"/>
  <c r="D38"/>
  <c r="D30" s="1"/>
  <c r="D35"/>
  <c r="D27" s="1"/>
  <c r="H18"/>
  <c r="I18"/>
  <c r="J18"/>
  <c r="B26"/>
  <c r="B18"/>
  <c r="F34" l="1"/>
  <c r="K28" i="44"/>
  <c r="G26"/>
  <c r="G28"/>
  <c r="I34" i="45" l="1"/>
  <c r="I22" i="44"/>
  <c r="H22"/>
  <c r="D37" i="45"/>
  <c r="E34"/>
  <c r="I28" i="44"/>
  <c r="H26"/>
  <c r="H28"/>
  <c r="F26"/>
  <c r="F28"/>
  <c r="G22"/>
  <c r="K22"/>
  <c r="J28"/>
  <c r="J34" i="45"/>
  <c r="J26" l="1"/>
  <c r="I26"/>
  <c r="E26"/>
  <c r="D29"/>
  <c r="D34"/>
  <c r="D26" s="1"/>
  <c r="G34"/>
  <c r="H34"/>
  <c r="F22" i="44"/>
  <c r="J22"/>
  <c r="E28"/>
  <c r="E26"/>
  <c r="H26" i="45" l="1"/>
  <c r="G26"/>
  <c r="D13"/>
  <c r="E22" i="44"/>
  <c r="D10" i="45" l="1"/>
</calcChain>
</file>

<file path=xl/sharedStrings.xml><?xml version="1.0" encoding="utf-8"?>
<sst xmlns="http://schemas.openxmlformats.org/spreadsheetml/2006/main" count="93" uniqueCount="52">
  <si>
    <t>в том числе:</t>
  </si>
  <si>
    <t>всего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</si>
  <si>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</si>
  <si>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</si>
  <si>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</si>
  <si>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</si>
  <si>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</si>
  <si>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</si>
  <si>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территориальные              государственные внебюджетные фонды                        </t>
  </si>
  <si>
    <t>в том числе по ГРБС:</t>
  </si>
  <si>
    <t xml:space="preserve">федеральный бюджет </t>
  </si>
  <si>
    <r>
      <t xml:space="preserve"> 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Здесь и далее в таблице юридические лица - акционерные общества с государственным участием, общественные, научные и иные организации.</t>
    </r>
  </si>
  <si>
    <r>
      <t xml:space="preserve">юридические лица </t>
    </r>
    <r>
      <rPr>
        <vertAlign val="superscript"/>
        <sz val="10"/>
        <rFont val="Times New Roman"/>
        <family val="1"/>
        <charset val="204"/>
      </rPr>
      <t>1</t>
    </r>
  </si>
  <si>
    <t>физические лица</t>
  </si>
  <si>
    <t>ПОДПРОГРАММА 1</t>
  </si>
  <si>
    <t>ПОДПРОГРАММА 2</t>
  </si>
  <si>
    <t>Всего</t>
  </si>
  <si>
    <t>в том числе по годам реализации</t>
  </si>
  <si>
    <t>в том числе по статьям расходов:</t>
  </si>
  <si>
    <t>ПРОЧИЕ  расходы</t>
  </si>
  <si>
    <t>МУНИЦИПАЛЬНАЯ  ПРОГРАММА</t>
  </si>
  <si>
    <t>Наименование ответственного исполнителя, исполнителя - главного распорядителя средств  бюджета муниципального района (далее - ГРБС)</t>
  </si>
  <si>
    <t>Расходы муниципального  бюджета по годам реализации муниципальной программы, тыс. руб.</t>
  </si>
  <si>
    <t xml:space="preserve">Наименование муниципальной программы, подпрограммы, основного мероприятия </t>
  </si>
  <si>
    <t xml:space="preserve">Наименование муниципальной программы, подпрограммы, 
основного мероприятия </t>
  </si>
  <si>
    <t>Оценка расходов по годам реализации муниципальной программы, тыс. руб.</t>
  </si>
  <si>
    <t>МУНИЦИПАЛЬНАЯ ПРОГРАММА</t>
  </si>
  <si>
    <t>Таблица  2</t>
  </si>
  <si>
    <t>Таблица 3</t>
  </si>
  <si>
    <t>2018
(первый год реализации)</t>
  </si>
  <si>
    <t>2019
(второй год реализации)</t>
  </si>
  <si>
    <t xml:space="preserve">2020
(третий год реализации) </t>
  </si>
  <si>
    <t xml:space="preserve">2021
(четвертый год реализации) </t>
  </si>
  <si>
    <t xml:space="preserve">2022
(пятый год реализации) </t>
  </si>
  <si>
    <t xml:space="preserve">2023
(шестой год реализации) </t>
  </si>
  <si>
    <t xml:space="preserve">Расходы  бюджета Нижнедевицкого муниципального района  на реализацию муниципальной программы                                                                                                                                    Нижнедевицкого муниципального района  Воронежской области  
"Охрана окружающей среды" на 2019 - 2024 годы                                </t>
  </si>
  <si>
    <t>Охрана окружающей среды</t>
  </si>
  <si>
    <r>
      <rPr>
        <b/>
        <sz val="14"/>
        <rFont val="Times New Roman"/>
        <family val="1"/>
        <charset val="204"/>
      </rPr>
      <t>ответственный исполнитель</t>
    </r>
    <r>
      <rPr>
        <sz val="14"/>
        <rFont val="Times New Roman"/>
        <family val="1"/>
        <charset val="204"/>
      </rPr>
      <t xml:space="preserve"> - МКУ "Центр поддержки агропромышленного комплекса и сельских территорий Нижнедевицкого муниципального района"</t>
    </r>
  </si>
  <si>
    <t>МКУ "Центр поддержки агропромышленного комплекса и сельских территорий Нижнедевицкого муниципального района"</t>
  </si>
  <si>
    <t>ПОДПРОГРАММА 3</t>
  </si>
  <si>
    <t>Регулирование качества окружающей среды, создание системы обращения с отходами</t>
  </si>
  <si>
    <t>Благоустройство и озеленение населенных пунктов</t>
  </si>
  <si>
    <t>Экологическое просвещение</t>
  </si>
  <si>
    <t xml:space="preserve">Экологическое просвещение </t>
  </si>
  <si>
    <t xml:space="preserve">Охрана окружающей среды </t>
  </si>
  <si>
    <t>Финансовое обеспечение и прогнозная (справочная) оценка расходов федерального, областного и  бюджета муниципального района на реализацию муниципальной программы Нижнедевицкого муниципального района Воронежской области   
"Охрана окружающей среды" на 2019 - 2024 годы</t>
  </si>
  <si>
    <t>2019
(первый год реализации)</t>
  </si>
  <si>
    <t>2020
(второй год реализации)</t>
  </si>
  <si>
    <t xml:space="preserve">2021
(третий год реализации) </t>
  </si>
  <si>
    <t xml:space="preserve">2022
(четвертый год реализации) </t>
  </si>
  <si>
    <t xml:space="preserve">2023
(пятый год реализации) </t>
  </si>
  <si>
    <t xml:space="preserve">2024
(шестой год реализации) 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</si>
</sst>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36"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trike/>
      <sz val="14"/>
      <name val="Calibri"/>
      <family val="2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trike/>
      <sz val="14"/>
      <name val="Calibri"/>
      <family val="2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7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4"/>
      <color theme="3" tint="0.39997558519241921"/>
      <name val="Times New Roman"/>
      <family val="1"/>
      <charset val="204"/>
    </font>
    <font>
      <b/>
      <sz val="16"/>
      <color theme="3" tint="0.39997558519241921"/>
      <name val="Times New Roman"/>
      <family val="1"/>
      <charset val="204"/>
    </font>
    <font>
      <b/>
      <sz val="14"/>
      <color theme="3" tint="0.39997558519241921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1" fillId="0" borderId="0"/>
    <xf numFmtId="164" fontId="12" fillId="0" borderId="0" applyFont="0" applyFill="0" applyBorder="0" applyAlignment="0" applyProtection="0"/>
  </cellStyleXfs>
  <cellXfs count="146">
    <xf numFmtId="0" fontId="0" fillId="0" borderId="0" xfId="0"/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0" fontId="17" fillId="0" borderId="4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6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horizontal="center" vertical="center" wrapText="1"/>
    </xf>
    <xf numFmtId="4" fontId="14" fillId="0" borderId="0" xfId="1" applyNumberFormat="1" applyFont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22" fillId="0" borderId="0" xfId="1" applyFont="1" applyAlignment="1">
      <alignment vertical="center" wrapText="1"/>
    </xf>
    <xf numFmtId="0" fontId="18" fillId="2" borderId="1" xfId="1" applyFont="1" applyFill="1" applyBorder="1" applyAlignment="1">
      <alignment vertical="center" wrapText="1"/>
    </xf>
    <xf numFmtId="0" fontId="19" fillId="0" borderId="0" xfId="1" applyFont="1" applyAlignment="1">
      <alignment vertical="center" wrapText="1"/>
    </xf>
    <xf numFmtId="0" fontId="20" fillId="2" borderId="1" xfId="1" applyFont="1" applyFill="1" applyBorder="1" applyAlignment="1">
      <alignment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4" fontId="18" fillId="3" borderId="1" xfId="1" applyNumberFormat="1" applyFont="1" applyFill="1" applyBorder="1" applyAlignment="1">
      <alignment horizontal="center" vertical="center" wrapText="1"/>
    </xf>
    <xf numFmtId="0" fontId="14" fillId="3" borderId="0" xfId="1" applyFont="1" applyFill="1" applyAlignment="1">
      <alignment vertical="center" wrapText="1"/>
    </xf>
    <xf numFmtId="4" fontId="21" fillId="0" borderId="1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0" fontId="11" fillId="0" borderId="0" xfId="1" applyFont="1" applyAlignment="1">
      <alignment vertical="center" wrapText="1"/>
    </xf>
    <xf numFmtId="0" fontId="11" fillId="0" borderId="0" xfId="1" applyFont="1" applyAlignment="1">
      <alignment horizontal="center" vertical="center" wrapText="1"/>
    </xf>
    <xf numFmtId="4" fontId="11" fillId="0" borderId="0" xfId="1" applyNumberFormat="1" applyFont="1" applyAlignment="1">
      <alignment horizontal="center" vertical="center" wrapText="1"/>
    </xf>
    <xf numFmtId="4" fontId="20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" fontId="25" fillId="0" borderId="6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" fontId="25" fillId="0" borderId="7" xfId="0" applyNumberFormat="1" applyFont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3" borderId="0" xfId="0" applyFont="1" applyFill="1" applyAlignment="1">
      <alignment vertical="center" wrapText="1"/>
    </xf>
    <xf numFmtId="0" fontId="14" fillId="0" borderId="0" xfId="1" applyFont="1" applyAlignment="1">
      <alignment vertical="top" wrapText="1"/>
    </xf>
    <xf numFmtId="0" fontId="14" fillId="0" borderId="0" xfId="1" applyFont="1" applyAlignment="1">
      <alignment horizontal="left" vertical="top" wrapText="1"/>
    </xf>
    <xf numFmtId="0" fontId="17" fillId="0" borderId="4" xfId="1" applyFont="1" applyBorder="1" applyAlignment="1">
      <alignment horizontal="center" vertical="top" wrapText="1"/>
    </xf>
    <xf numFmtId="0" fontId="17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3" borderId="1" xfId="1" applyFont="1" applyFill="1" applyBorder="1" applyAlignment="1">
      <alignment horizontal="left" vertical="top" wrapText="1"/>
    </xf>
    <xf numFmtId="0" fontId="11" fillId="0" borderId="0" xfId="1" applyFont="1" applyAlignment="1">
      <alignment vertical="top" wrapText="1"/>
    </xf>
    <xf numFmtId="0" fontId="11" fillId="0" borderId="0" xfId="1" applyFont="1" applyAlignment="1">
      <alignment horizontal="left" vertical="top" wrapText="1"/>
    </xf>
    <xf numFmtId="0" fontId="28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28" fillId="3" borderId="0" xfId="1" applyFont="1" applyFill="1" applyAlignment="1">
      <alignment vertical="center"/>
    </xf>
    <xf numFmtId="4" fontId="14" fillId="2" borderId="0" xfId="1" applyNumberFormat="1" applyFont="1" applyFill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4" fontId="21" fillId="2" borderId="1" xfId="1" applyNumberFormat="1" applyFont="1" applyFill="1" applyBorder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4" fontId="11" fillId="2" borderId="0" xfId="1" applyNumberFormat="1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8" fillId="4" borderId="8" xfId="1" applyFont="1" applyFill="1" applyBorder="1" applyAlignment="1">
      <alignment horizontal="left" vertical="top" wrapText="1"/>
    </xf>
    <xf numFmtId="0" fontId="6" fillId="4" borderId="10" xfId="1" applyFont="1" applyFill="1" applyBorder="1" applyAlignment="1">
      <alignment vertical="center" wrapText="1"/>
    </xf>
    <xf numFmtId="4" fontId="6" fillId="4" borderId="10" xfId="1" applyNumberFormat="1" applyFont="1" applyFill="1" applyBorder="1" applyAlignment="1">
      <alignment horizontal="center" vertical="center" wrapText="1"/>
    </xf>
    <xf numFmtId="4" fontId="6" fillId="4" borderId="11" xfId="1" applyNumberFormat="1" applyFont="1" applyFill="1" applyBorder="1" applyAlignment="1">
      <alignment horizontal="center" vertical="center" wrapText="1"/>
    </xf>
    <xf numFmtId="0" fontId="32" fillId="3" borderId="1" xfId="1" applyFont="1" applyFill="1" applyBorder="1" applyAlignment="1">
      <alignment horizontal="left" vertical="top" wrapText="1"/>
    </xf>
    <xf numFmtId="0" fontId="33" fillId="4" borderId="10" xfId="1" applyFont="1" applyFill="1" applyBorder="1" applyAlignment="1">
      <alignment horizontal="left" vertical="top" wrapText="1"/>
    </xf>
    <xf numFmtId="49" fontId="34" fillId="5" borderId="8" xfId="0" applyNumberFormat="1" applyFont="1" applyFill="1" applyBorder="1" applyAlignment="1">
      <alignment horizontal="left" vertical="center" wrapText="1"/>
    </xf>
    <xf numFmtId="0" fontId="34" fillId="5" borderId="10" xfId="0" applyFont="1" applyFill="1" applyBorder="1" applyAlignment="1">
      <alignment horizontal="left" vertical="center" wrapText="1"/>
    </xf>
    <xf numFmtId="49" fontId="35" fillId="5" borderId="10" xfId="0" applyNumberFormat="1" applyFont="1" applyFill="1" applyBorder="1" applyAlignment="1">
      <alignment horizontal="left" vertical="center" wrapText="1"/>
    </xf>
    <xf numFmtId="4" fontId="32" fillId="5" borderId="10" xfId="0" applyNumberFormat="1" applyFont="1" applyFill="1" applyBorder="1" applyAlignment="1">
      <alignment horizontal="center" vertical="center" wrapText="1"/>
    </xf>
    <xf numFmtId="4" fontId="32" fillId="5" borderId="11" xfId="0" applyNumberFormat="1" applyFont="1" applyFill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8" fillId="0" borderId="1" xfId="1" applyFont="1" applyBorder="1" applyAlignment="1">
      <alignment horizontal="left" vertical="top" wrapText="1"/>
    </xf>
    <xf numFmtId="0" fontId="24" fillId="0" borderId="3" xfId="1" applyFont="1" applyBorder="1" applyAlignment="1">
      <alignment horizontal="left" vertical="top" wrapText="1"/>
    </xf>
    <xf numFmtId="0" fontId="24" fillId="0" borderId="9" xfId="1" applyFont="1" applyBorder="1" applyAlignment="1">
      <alignment horizontal="left" vertical="top" wrapText="1"/>
    </xf>
    <xf numFmtId="0" fontId="24" fillId="0" borderId="6" xfId="1" applyFont="1" applyBorder="1" applyAlignment="1">
      <alignment horizontal="left" vertical="top" wrapText="1"/>
    </xf>
    <xf numFmtId="0" fontId="30" fillId="0" borderId="0" xfId="1" applyFont="1" applyAlignment="1">
      <alignment horizontal="center" vertical="center" wrapText="1"/>
    </xf>
    <xf numFmtId="0" fontId="24" fillId="0" borderId="1" xfId="1" applyFont="1" applyBorder="1" applyAlignment="1">
      <alignment horizontal="left" vertical="top" wrapText="1"/>
    </xf>
    <xf numFmtId="0" fontId="23" fillId="0" borderId="0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8" fillId="0" borderId="3" xfId="0" applyNumberFormat="1" applyFont="1" applyFill="1" applyBorder="1" applyAlignment="1">
      <alignment horizontal="left" vertical="center" wrapText="1"/>
    </xf>
    <xf numFmtId="49" fontId="18" fillId="0" borderId="9" xfId="0" applyNumberFormat="1" applyFont="1" applyFill="1" applyBorder="1" applyAlignment="1">
      <alignment horizontal="left" vertical="center" wrapText="1"/>
    </xf>
    <xf numFmtId="49" fontId="18" fillId="0" borderId="6" xfId="0" applyNumberFormat="1" applyFont="1" applyFill="1" applyBorder="1" applyAlignment="1">
      <alignment horizontal="left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8" fillId="2" borderId="3" xfId="0" applyNumberFormat="1" applyFont="1" applyFill="1" applyBorder="1" applyAlignment="1">
      <alignment horizontal="left" vertical="center" wrapText="1"/>
    </xf>
    <xf numFmtId="49" fontId="18" fillId="2" borderId="9" xfId="0" applyNumberFormat="1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view="pageBreakPreview" topLeftCell="B2" zoomScale="60" workbookViewId="0">
      <pane ySplit="7" topLeftCell="A9" activePane="bottomLeft" state="frozen"/>
      <selection activeCell="B2" sqref="B2"/>
      <selection pane="bottomLeft" activeCell="M14" sqref="M14"/>
    </sheetView>
  </sheetViews>
  <sheetFormatPr defaultColWidth="0" defaultRowHeight="18.75"/>
  <cols>
    <col min="1" max="1" width="0" style="33" hidden="1" customWidth="1"/>
    <col min="2" max="2" width="33" style="80" customWidth="1"/>
    <col min="3" max="3" width="43.5703125" style="81" customWidth="1"/>
    <col min="4" max="4" width="41.85546875" style="33" customWidth="1"/>
    <col min="5" max="5" width="19" style="34" customWidth="1"/>
    <col min="6" max="6" width="16.140625" style="91" customWidth="1"/>
    <col min="7" max="8" width="16.5703125" style="35" customWidth="1"/>
    <col min="9" max="10" width="16.85546875" style="35" customWidth="1"/>
    <col min="11" max="11" width="18" style="35" customWidth="1"/>
    <col min="12" max="12" width="9.140625" style="82" customWidth="1"/>
    <col min="13" max="239" width="9.140625" style="33" customWidth="1"/>
    <col min="240" max="240" width="0" style="33" hidden="1" customWidth="1"/>
    <col min="241" max="241" width="21.7109375" style="33" customWidth="1"/>
    <col min="242" max="242" width="48.140625" style="33" customWidth="1"/>
    <col min="243" max="243" width="29.7109375" style="33" customWidth="1"/>
    <col min="244" max="244" width="11.42578125" style="33" customWidth="1"/>
    <col min="245" max="245" width="7.5703125" style="33" customWidth="1"/>
    <col min="246" max="246" width="11.7109375" style="33" customWidth="1"/>
    <col min="247" max="247" width="7.140625" style="33" customWidth="1"/>
    <col min="248" max="248" width="0" style="33" hidden="1" customWidth="1"/>
    <col min="249" max="250" width="19.140625" style="33" customWidth="1"/>
    <col min="251" max="251" width="20.42578125" style="33" customWidth="1"/>
    <col min="252" max="252" width="20.85546875" style="33" customWidth="1"/>
    <col min="253" max="254" width="22" style="33" customWidth="1"/>
    <col min="255" max="16384" width="0" style="33" hidden="1"/>
  </cols>
  <sheetData>
    <row r="1" spans="1:12" s="17" customFormat="1" ht="20.25">
      <c r="A1" s="14"/>
      <c r="B1" s="74"/>
      <c r="C1" s="75"/>
      <c r="D1" s="15"/>
      <c r="E1" s="15"/>
      <c r="F1" s="85"/>
      <c r="G1" s="16"/>
      <c r="H1" s="16"/>
      <c r="I1" s="16"/>
      <c r="J1" s="16"/>
      <c r="K1" s="16"/>
      <c r="L1" s="82"/>
    </row>
    <row r="2" spans="1:12" s="17" customFormat="1" ht="35.25" customHeight="1">
      <c r="A2" s="14"/>
      <c r="B2" s="74"/>
      <c r="C2" s="75"/>
      <c r="D2" s="14"/>
      <c r="E2" s="18"/>
      <c r="F2" s="86"/>
      <c r="G2" s="15"/>
      <c r="H2" s="15"/>
      <c r="I2" s="110"/>
      <c r="J2" s="110"/>
      <c r="K2" s="110"/>
      <c r="L2" s="82"/>
    </row>
    <row r="3" spans="1:12" s="17" customFormat="1" ht="41.25" customHeight="1">
      <c r="A3" s="14"/>
      <c r="B3" s="74"/>
      <c r="C3" s="75"/>
      <c r="D3" s="14"/>
      <c r="E3" s="18"/>
      <c r="F3" s="85"/>
      <c r="G3" s="16"/>
      <c r="H3" s="16"/>
      <c r="I3" s="115" t="s">
        <v>27</v>
      </c>
      <c r="J3" s="115"/>
      <c r="K3" s="115"/>
      <c r="L3" s="82"/>
    </row>
    <row r="4" spans="1:12" s="14" customFormat="1" ht="85.5" customHeight="1">
      <c r="B4" s="117" t="s">
        <v>35</v>
      </c>
      <c r="C4" s="117"/>
      <c r="D4" s="117"/>
      <c r="E4" s="117"/>
      <c r="F4" s="117"/>
      <c r="G4" s="117"/>
      <c r="H4" s="117"/>
      <c r="I4" s="117"/>
      <c r="J4" s="117"/>
      <c r="K4" s="117"/>
      <c r="L4" s="82"/>
    </row>
    <row r="5" spans="1:12" s="14" customFormat="1" ht="23.25">
      <c r="B5" s="76"/>
      <c r="C5" s="77"/>
      <c r="D5" s="8"/>
      <c r="E5" s="8"/>
      <c r="F5" s="87"/>
      <c r="G5" s="8"/>
      <c r="H5" s="8"/>
      <c r="I5" s="8"/>
      <c r="J5" s="8"/>
      <c r="K5" s="8"/>
      <c r="L5" s="82"/>
    </row>
    <row r="6" spans="1:12" s="14" customFormat="1" ht="33" customHeight="1">
      <c r="B6" s="118" t="s">
        <v>2</v>
      </c>
      <c r="C6" s="119" t="s">
        <v>23</v>
      </c>
      <c r="D6" s="109" t="s">
        <v>21</v>
      </c>
      <c r="E6" s="105" t="s">
        <v>22</v>
      </c>
      <c r="F6" s="106"/>
      <c r="G6" s="106"/>
      <c r="H6" s="106"/>
      <c r="I6" s="106"/>
      <c r="J6" s="106"/>
      <c r="K6" s="106"/>
      <c r="L6" s="82"/>
    </row>
    <row r="7" spans="1:12" s="14" customFormat="1">
      <c r="B7" s="118"/>
      <c r="C7" s="120"/>
      <c r="D7" s="109"/>
      <c r="E7" s="107" t="s">
        <v>16</v>
      </c>
      <c r="F7" s="106" t="s">
        <v>17</v>
      </c>
      <c r="G7" s="106"/>
      <c r="H7" s="106"/>
      <c r="I7" s="106"/>
      <c r="J7" s="106"/>
      <c r="K7" s="106"/>
      <c r="L7" s="82"/>
    </row>
    <row r="8" spans="1:12" s="14" customFormat="1" ht="47.25">
      <c r="B8" s="118"/>
      <c r="C8" s="121"/>
      <c r="D8" s="109"/>
      <c r="E8" s="108"/>
      <c r="F8" s="11" t="s">
        <v>29</v>
      </c>
      <c r="G8" s="5" t="s">
        <v>30</v>
      </c>
      <c r="H8" s="92" t="s">
        <v>31</v>
      </c>
      <c r="I8" s="92" t="s">
        <v>32</v>
      </c>
      <c r="J8" s="92" t="s">
        <v>33</v>
      </c>
      <c r="K8" s="92" t="s">
        <v>34</v>
      </c>
      <c r="L8" s="82"/>
    </row>
    <row r="9" spans="1:12" s="14" customFormat="1">
      <c r="B9" s="78">
        <v>1</v>
      </c>
      <c r="C9" s="78">
        <v>2</v>
      </c>
      <c r="D9" s="9">
        <v>3</v>
      </c>
      <c r="E9" s="9">
        <v>4</v>
      </c>
      <c r="F9" s="88">
        <v>5</v>
      </c>
      <c r="G9" s="12">
        <v>6</v>
      </c>
      <c r="H9" s="12">
        <v>7</v>
      </c>
      <c r="I9" s="12">
        <v>8</v>
      </c>
      <c r="J9" s="12">
        <v>9</v>
      </c>
      <c r="K9" s="12">
        <v>10</v>
      </c>
      <c r="L9" s="82"/>
    </row>
    <row r="10" spans="1:12" s="19" customFormat="1">
      <c r="B10" s="111" t="s">
        <v>20</v>
      </c>
      <c r="C10" s="116" t="s">
        <v>36</v>
      </c>
      <c r="D10" s="20" t="s">
        <v>1</v>
      </c>
      <c r="E10" s="29">
        <f>SUM(E16+E22+E28)</f>
        <v>175</v>
      </c>
      <c r="F10" s="29">
        <f t="shared" ref="F10:K10" si="0">SUM(F16+F22+F28)</f>
        <v>0</v>
      </c>
      <c r="G10" s="29">
        <f t="shared" si="0"/>
        <v>0</v>
      </c>
      <c r="H10" s="29">
        <f t="shared" si="0"/>
        <v>0</v>
      </c>
      <c r="I10" s="29">
        <f t="shared" si="0"/>
        <v>45</v>
      </c>
      <c r="J10" s="29">
        <f t="shared" si="0"/>
        <v>65</v>
      </c>
      <c r="K10" s="29">
        <f t="shared" si="0"/>
        <v>65</v>
      </c>
      <c r="L10" s="82"/>
    </row>
    <row r="11" spans="1:12" s="14" customFormat="1">
      <c r="B11" s="111"/>
      <c r="C11" s="116"/>
      <c r="D11" s="13" t="s">
        <v>18</v>
      </c>
      <c r="E11" s="29"/>
      <c r="F11" s="29"/>
      <c r="G11" s="29"/>
      <c r="H11" s="29"/>
      <c r="I11" s="29"/>
      <c r="J11" s="29"/>
      <c r="K11" s="29"/>
      <c r="L11" s="82"/>
    </row>
    <row r="12" spans="1:12" s="14" customFormat="1">
      <c r="B12" s="111"/>
      <c r="C12" s="116"/>
      <c r="D12" s="13" t="s">
        <v>19</v>
      </c>
      <c r="E12" s="29">
        <f>SUM(E18+E24+E30)</f>
        <v>175</v>
      </c>
      <c r="F12" s="29">
        <f t="shared" ref="F12:K12" si="1">SUM(F18+F24+F30)</f>
        <v>0</v>
      </c>
      <c r="G12" s="29">
        <f t="shared" si="1"/>
        <v>0</v>
      </c>
      <c r="H12" s="29">
        <f t="shared" si="1"/>
        <v>0</v>
      </c>
      <c r="I12" s="29">
        <f t="shared" si="1"/>
        <v>45</v>
      </c>
      <c r="J12" s="29">
        <f t="shared" si="1"/>
        <v>65</v>
      </c>
      <c r="K12" s="29">
        <f t="shared" si="1"/>
        <v>65</v>
      </c>
      <c r="L12" s="82"/>
    </row>
    <row r="13" spans="1:12" s="21" customFormat="1" ht="19.5">
      <c r="B13" s="111"/>
      <c r="C13" s="116"/>
      <c r="D13" s="22" t="s">
        <v>9</v>
      </c>
      <c r="E13" s="29"/>
      <c r="F13" s="29"/>
      <c r="G13" s="29"/>
      <c r="H13" s="29"/>
      <c r="I13" s="29"/>
      <c r="J13" s="29"/>
      <c r="K13" s="29"/>
      <c r="L13" s="83"/>
    </row>
    <row r="14" spans="1:12" s="14" customFormat="1" ht="123" customHeight="1">
      <c r="B14" s="111"/>
      <c r="C14" s="116"/>
      <c r="D14" s="13" t="s">
        <v>37</v>
      </c>
      <c r="E14" s="29">
        <f>SUM(F14:K14)</f>
        <v>175</v>
      </c>
      <c r="F14" s="29">
        <f>SUM(F20+F26+F32)</f>
        <v>0</v>
      </c>
      <c r="G14" s="29">
        <f t="shared" ref="G14:K14" si="2">SUM(G20+G26+G32)</f>
        <v>0</v>
      </c>
      <c r="H14" s="29">
        <f t="shared" si="2"/>
        <v>0</v>
      </c>
      <c r="I14" s="29">
        <f t="shared" si="2"/>
        <v>45</v>
      </c>
      <c r="J14" s="29">
        <f t="shared" si="2"/>
        <v>65</v>
      </c>
      <c r="K14" s="29">
        <f t="shared" si="2"/>
        <v>65</v>
      </c>
      <c r="L14" s="82"/>
    </row>
    <row r="15" spans="1:12" s="27" customFormat="1" ht="25.5" customHeight="1">
      <c r="B15" s="79" t="s">
        <v>0</v>
      </c>
      <c r="C15" s="79"/>
      <c r="D15" s="25"/>
      <c r="E15" s="24"/>
      <c r="F15" s="26"/>
      <c r="G15" s="26"/>
      <c r="H15" s="26"/>
      <c r="I15" s="26"/>
      <c r="J15" s="26"/>
      <c r="K15" s="26"/>
      <c r="L15" s="84"/>
    </row>
    <row r="16" spans="1:12" s="19" customFormat="1">
      <c r="B16" s="111" t="s">
        <v>14</v>
      </c>
      <c r="C16" s="116" t="s">
        <v>40</v>
      </c>
      <c r="D16" s="20" t="s">
        <v>1</v>
      </c>
      <c r="E16" s="29">
        <f>SUM(E18)</f>
        <v>135</v>
      </c>
      <c r="F16" s="29">
        <f t="shared" ref="F16:K16" si="3">SUM(F18)</f>
        <v>0</v>
      </c>
      <c r="G16" s="29">
        <f t="shared" si="3"/>
        <v>0</v>
      </c>
      <c r="H16" s="29">
        <f t="shared" si="3"/>
        <v>0</v>
      </c>
      <c r="I16" s="29">
        <f t="shared" si="3"/>
        <v>45</v>
      </c>
      <c r="J16" s="29">
        <f t="shared" si="3"/>
        <v>45</v>
      </c>
      <c r="K16" s="29">
        <f t="shared" si="3"/>
        <v>45</v>
      </c>
      <c r="L16" s="82"/>
    </row>
    <row r="17" spans="2:12" s="14" customFormat="1">
      <c r="B17" s="111"/>
      <c r="C17" s="116"/>
      <c r="D17" s="13" t="s">
        <v>18</v>
      </c>
      <c r="E17" s="29"/>
      <c r="F17" s="29"/>
      <c r="G17" s="29"/>
      <c r="H17" s="29"/>
      <c r="I17" s="29"/>
      <c r="J17" s="29"/>
      <c r="K17" s="29"/>
      <c r="L17" s="82"/>
    </row>
    <row r="18" spans="2:12" s="14" customFormat="1">
      <c r="B18" s="111"/>
      <c r="C18" s="116"/>
      <c r="D18" s="13" t="s">
        <v>19</v>
      </c>
      <c r="E18" s="29">
        <f>SUM(E20)</f>
        <v>135</v>
      </c>
      <c r="F18" s="29">
        <f t="shared" ref="F18:K18" si="4">SUM(F20)</f>
        <v>0</v>
      </c>
      <c r="G18" s="29">
        <f t="shared" si="4"/>
        <v>0</v>
      </c>
      <c r="H18" s="29">
        <f t="shared" si="4"/>
        <v>0</v>
      </c>
      <c r="I18" s="29">
        <f t="shared" si="4"/>
        <v>45</v>
      </c>
      <c r="J18" s="29">
        <f t="shared" si="4"/>
        <v>45</v>
      </c>
      <c r="K18" s="29">
        <f t="shared" si="4"/>
        <v>45</v>
      </c>
      <c r="L18" s="82"/>
    </row>
    <row r="19" spans="2:12" s="21" customFormat="1" ht="19.5">
      <c r="B19" s="111"/>
      <c r="C19" s="116"/>
      <c r="D19" s="22" t="s">
        <v>9</v>
      </c>
      <c r="E19" s="29"/>
      <c r="F19" s="29"/>
      <c r="G19" s="29"/>
      <c r="H19" s="29"/>
      <c r="I19" s="29"/>
      <c r="J19" s="29"/>
      <c r="K19" s="29"/>
      <c r="L19" s="83"/>
    </row>
    <row r="20" spans="2:12" s="14" customFormat="1" ht="93.75" customHeight="1">
      <c r="B20" s="111"/>
      <c r="C20" s="116"/>
      <c r="D20" s="13" t="s">
        <v>38</v>
      </c>
      <c r="E20" s="29">
        <f>SUM(F20:K20)</f>
        <v>135</v>
      </c>
      <c r="F20" s="29">
        <v>0</v>
      </c>
      <c r="G20" s="29">
        <v>0</v>
      </c>
      <c r="H20" s="29">
        <v>0</v>
      </c>
      <c r="I20" s="29">
        <v>45</v>
      </c>
      <c r="J20" s="29">
        <v>45</v>
      </c>
      <c r="K20" s="29">
        <v>45</v>
      </c>
      <c r="L20" s="82"/>
    </row>
    <row r="21" spans="2:12" s="27" customFormat="1" ht="23.25" customHeight="1">
      <c r="B21" s="79"/>
      <c r="C21" s="98"/>
      <c r="D21" s="25"/>
      <c r="E21" s="24"/>
      <c r="F21" s="32"/>
      <c r="G21" s="32"/>
      <c r="H21" s="32"/>
      <c r="I21" s="32"/>
      <c r="J21" s="32"/>
      <c r="K21" s="32"/>
      <c r="L21" s="84"/>
    </row>
    <row r="22" spans="2:12" s="19" customFormat="1">
      <c r="B22" s="111" t="s">
        <v>15</v>
      </c>
      <c r="C22" s="116" t="s">
        <v>41</v>
      </c>
      <c r="D22" s="20" t="s">
        <v>1</v>
      </c>
      <c r="E22" s="29">
        <f>SUM(E24)</f>
        <v>20</v>
      </c>
      <c r="F22" s="29">
        <f t="shared" ref="F22:K22" si="5">SUM(F24)</f>
        <v>0</v>
      </c>
      <c r="G22" s="29">
        <f t="shared" si="5"/>
        <v>0</v>
      </c>
      <c r="H22" s="29">
        <f t="shared" si="5"/>
        <v>0</v>
      </c>
      <c r="I22" s="29">
        <f t="shared" si="5"/>
        <v>0</v>
      </c>
      <c r="J22" s="29">
        <f t="shared" si="5"/>
        <v>10</v>
      </c>
      <c r="K22" s="29">
        <f t="shared" si="5"/>
        <v>10</v>
      </c>
      <c r="L22" s="82"/>
    </row>
    <row r="23" spans="2:12" s="14" customFormat="1">
      <c r="B23" s="111"/>
      <c r="C23" s="116"/>
      <c r="D23" s="13" t="s">
        <v>18</v>
      </c>
      <c r="E23" s="29"/>
      <c r="F23" s="29"/>
      <c r="G23" s="29"/>
      <c r="H23" s="29"/>
      <c r="I23" s="29"/>
      <c r="J23" s="29"/>
      <c r="K23" s="29"/>
      <c r="L23" s="82"/>
    </row>
    <row r="24" spans="2:12" s="14" customFormat="1">
      <c r="B24" s="111"/>
      <c r="C24" s="116"/>
      <c r="D24" s="13" t="s">
        <v>19</v>
      </c>
      <c r="E24" s="29">
        <f>SUM(E26)</f>
        <v>20</v>
      </c>
      <c r="F24" s="29">
        <f t="shared" ref="F24:K24" si="6">SUM(F26)</f>
        <v>0</v>
      </c>
      <c r="G24" s="29">
        <f t="shared" si="6"/>
        <v>0</v>
      </c>
      <c r="H24" s="29">
        <f t="shared" si="6"/>
        <v>0</v>
      </c>
      <c r="I24" s="29">
        <f t="shared" si="6"/>
        <v>0</v>
      </c>
      <c r="J24" s="29">
        <f t="shared" si="6"/>
        <v>10</v>
      </c>
      <c r="K24" s="29">
        <f t="shared" si="6"/>
        <v>10</v>
      </c>
      <c r="L24" s="82"/>
    </row>
    <row r="25" spans="2:12" s="21" customFormat="1" ht="19.5">
      <c r="B25" s="111"/>
      <c r="C25" s="116"/>
      <c r="D25" s="22" t="s">
        <v>9</v>
      </c>
      <c r="E25" s="29"/>
      <c r="F25" s="89"/>
      <c r="G25" s="28"/>
      <c r="H25" s="28"/>
      <c r="I25" s="28"/>
      <c r="J25" s="28"/>
      <c r="K25" s="28"/>
      <c r="L25" s="83"/>
    </row>
    <row r="26" spans="2:12" s="14" customFormat="1" ht="93.75">
      <c r="B26" s="111"/>
      <c r="C26" s="116"/>
      <c r="D26" s="13" t="s">
        <v>38</v>
      </c>
      <c r="E26" s="30">
        <f>SUM(E32)</f>
        <v>20</v>
      </c>
      <c r="F26" s="30">
        <f t="shared" ref="F26:K26" si="7">SUM(F32)</f>
        <v>0</v>
      </c>
      <c r="G26" s="30">
        <f t="shared" si="7"/>
        <v>0</v>
      </c>
      <c r="H26" s="30">
        <f t="shared" si="7"/>
        <v>0</v>
      </c>
      <c r="I26" s="30">
        <v>0</v>
      </c>
      <c r="J26" s="30">
        <v>10</v>
      </c>
      <c r="K26" s="30">
        <v>10</v>
      </c>
      <c r="L26" s="82"/>
    </row>
    <row r="27" spans="2:12" s="14" customFormat="1" ht="20.25">
      <c r="B27" s="94"/>
      <c r="C27" s="99"/>
      <c r="D27" s="95"/>
      <c r="E27" s="96"/>
      <c r="F27" s="96"/>
      <c r="G27" s="96"/>
      <c r="H27" s="96"/>
      <c r="I27" s="96"/>
      <c r="J27" s="96"/>
      <c r="K27" s="97"/>
      <c r="L27" s="82"/>
    </row>
    <row r="28" spans="2:12" s="14" customFormat="1" ht="18.75" customHeight="1">
      <c r="B28" s="111" t="s">
        <v>39</v>
      </c>
      <c r="C28" s="112" t="s">
        <v>42</v>
      </c>
      <c r="D28" s="20" t="s">
        <v>1</v>
      </c>
      <c r="E28" s="29">
        <f>E30</f>
        <v>20</v>
      </c>
      <c r="F28" s="29">
        <f t="shared" ref="F28:K28" si="8">F30</f>
        <v>0</v>
      </c>
      <c r="G28" s="29">
        <f t="shared" si="8"/>
        <v>0</v>
      </c>
      <c r="H28" s="29">
        <f t="shared" si="8"/>
        <v>0</v>
      </c>
      <c r="I28" s="29">
        <f t="shared" si="8"/>
        <v>0</v>
      </c>
      <c r="J28" s="29">
        <f t="shared" si="8"/>
        <v>10</v>
      </c>
      <c r="K28" s="29">
        <f t="shared" si="8"/>
        <v>10</v>
      </c>
      <c r="L28" s="82"/>
    </row>
    <row r="29" spans="2:12" s="14" customFormat="1" ht="18.75" customHeight="1">
      <c r="B29" s="111"/>
      <c r="C29" s="113"/>
      <c r="D29" s="13" t="s">
        <v>18</v>
      </c>
      <c r="E29" s="30"/>
      <c r="F29" s="30"/>
      <c r="G29" s="30"/>
      <c r="H29" s="30"/>
      <c r="I29" s="30"/>
      <c r="J29" s="30"/>
      <c r="K29" s="30"/>
      <c r="L29" s="82"/>
    </row>
    <row r="30" spans="2:12" s="14" customFormat="1">
      <c r="B30" s="111"/>
      <c r="C30" s="113"/>
      <c r="D30" s="13" t="s">
        <v>19</v>
      </c>
      <c r="E30" s="30">
        <f>SUM(E32)</f>
        <v>20</v>
      </c>
      <c r="F30" s="30">
        <f t="shared" ref="F30:K30" si="9">SUM(F32)</f>
        <v>0</v>
      </c>
      <c r="G30" s="30">
        <f t="shared" si="9"/>
        <v>0</v>
      </c>
      <c r="H30" s="30">
        <f t="shared" si="9"/>
        <v>0</v>
      </c>
      <c r="I30" s="30">
        <f t="shared" si="9"/>
        <v>0</v>
      </c>
      <c r="J30" s="30">
        <f t="shared" si="9"/>
        <v>10</v>
      </c>
      <c r="K30" s="30">
        <f t="shared" si="9"/>
        <v>10</v>
      </c>
      <c r="L30" s="82"/>
    </row>
    <row r="31" spans="2:12" s="14" customFormat="1">
      <c r="B31" s="111"/>
      <c r="C31" s="113"/>
      <c r="D31" s="22" t="s">
        <v>9</v>
      </c>
      <c r="E31" s="23"/>
      <c r="F31" s="36"/>
      <c r="G31" s="31"/>
      <c r="H31" s="31"/>
      <c r="I31" s="31"/>
      <c r="J31" s="31"/>
      <c r="K31" s="31"/>
      <c r="L31" s="82"/>
    </row>
    <row r="32" spans="2:12" s="14" customFormat="1" ht="96.75" customHeight="1">
      <c r="B32" s="111"/>
      <c r="C32" s="114"/>
      <c r="D32" s="13" t="s">
        <v>38</v>
      </c>
      <c r="E32" s="30">
        <f>SUM(F32:K32)</f>
        <v>20</v>
      </c>
      <c r="F32" s="30">
        <v>0</v>
      </c>
      <c r="G32" s="30">
        <v>0</v>
      </c>
      <c r="H32" s="30">
        <v>0</v>
      </c>
      <c r="I32" s="30">
        <v>0</v>
      </c>
      <c r="J32" s="30">
        <v>10</v>
      </c>
      <c r="K32" s="30">
        <v>10</v>
      </c>
      <c r="L32" s="82"/>
    </row>
    <row r="33" spans="2:12" s="27" customFormat="1">
      <c r="B33" s="79"/>
      <c r="C33" s="79"/>
      <c r="D33" s="25"/>
      <c r="E33" s="24"/>
      <c r="F33" s="32"/>
      <c r="G33" s="32"/>
      <c r="H33" s="32"/>
      <c r="I33" s="32"/>
      <c r="J33" s="32"/>
      <c r="K33" s="32"/>
      <c r="L33" s="84"/>
    </row>
    <row r="34" spans="2:12">
      <c r="F34" s="90"/>
      <c r="G34" s="34"/>
      <c r="H34" s="34"/>
      <c r="I34" s="34"/>
      <c r="J34" s="34"/>
      <c r="K34" s="34"/>
    </row>
  </sheetData>
  <mergeCells count="17">
    <mergeCell ref="B28:B32"/>
    <mergeCell ref="C28:C32"/>
    <mergeCell ref="I3:K3"/>
    <mergeCell ref="B10:B14"/>
    <mergeCell ref="C10:C14"/>
    <mergeCell ref="B22:B26"/>
    <mergeCell ref="B16:B20"/>
    <mergeCell ref="C16:C20"/>
    <mergeCell ref="C22:C26"/>
    <mergeCell ref="B4:K4"/>
    <mergeCell ref="B6:B8"/>
    <mergeCell ref="C6:C8"/>
    <mergeCell ref="E6:K6"/>
    <mergeCell ref="E7:E8"/>
    <mergeCell ref="F7:K7"/>
    <mergeCell ref="D6:D8"/>
    <mergeCell ref="I2:K2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5" firstPageNumber="163" fitToHeight="0" orientation="landscape" r:id="rId1"/>
  <headerFooter differentFirst="1" scaleWithDoc="0">
    <oddHeader>&amp;C&amp;P</oddHeader>
  </headerFooter>
  <rowBreaks count="1" manualBreakCount="1">
    <brk id="27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J45"/>
  <sheetViews>
    <sheetView tabSelected="1" view="pageBreakPreview" zoomScale="70" zoomScaleSheetLayoutView="70" workbookViewId="0">
      <selection activeCell="E10" sqref="E10:J10"/>
    </sheetView>
  </sheetViews>
  <sheetFormatPr defaultRowHeight="12.75"/>
  <cols>
    <col min="1" max="1" width="30" style="37" customWidth="1"/>
    <col min="2" max="2" width="40" style="66" customWidth="1"/>
    <col min="3" max="4" width="19.140625" style="37" customWidth="1"/>
    <col min="5" max="5" width="17.42578125" style="37" customWidth="1"/>
    <col min="6" max="6" width="17.5703125" style="37" customWidth="1"/>
    <col min="7" max="7" width="17.28515625" style="37" customWidth="1"/>
    <col min="8" max="9" width="17.7109375" style="37" customWidth="1"/>
    <col min="10" max="10" width="17.85546875" style="37" customWidth="1"/>
    <col min="11" max="11" width="22" style="37" customWidth="1"/>
    <col min="12" max="16384" width="9.140625" style="37"/>
  </cols>
  <sheetData>
    <row r="1" spans="1:10" ht="25.5" customHeight="1">
      <c r="B1" s="61"/>
      <c r="C1" s="38"/>
      <c r="D1" s="38"/>
      <c r="E1" s="38"/>
      <c r="F1" s="38"/>
      <c r="G1" s="38"/>
      <c r="H1" s="122" t="s">
        <v>28</v>
      </c>
      <c r="I1" s="122"/>
      <c r="J1" s="122"/>
    </row>
    <row r="2" spans="1:10" ht="15.75">
      <c r="B2" s="61"/>
      <c r="C2" s="38"/>
      <c r="D2" s="38"/>
      <c r="E2" s="38"/>
      <c r="F2" s="38"/>
    </row>
    <row r="3" spans="1:10" ht="15.75">
      <c r="A3" s="2"/>
      <c r="B3" s="62"/>
      <c r="C3" s="39"/>
      <c r="D3" s="39"/>
      <c r="E3" s="39"/>
      <c r="F3" s="39"/>
      <c r="G3" s="39"/>
      <c r="H3" s="39"/>
      <c r="I3" s="39"/>
      <c r="J3" s="39"/>
    </row>
    <row r="4" spans="1:10" s="40" customFormat="1" ht="83.25" customHeight="1">
      <c r="A4" s="144" t="s">
        <v>45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>
      <c r="A5" s="1"/>
      <c r="B5" s="63"/>
      <c r="C5" s="41"/>
      <c r="D5" s="41"/>
      <c r="E5" s="41"/>
      <c r="F5" s="41"/>
      <c r="G5" s="41"/>
      <c r="H5" s="41"/>
      <c r="I5" s="41"/>
      <c r="J5" s="41"/>
    </row>
    <row r="6" spans="1:10" s="42" customFormat="1" ht="24" customHeight="1">
      <c r="A6" s="143" t="s">
        <v>2</v>
      </c>
      <c r="B6" s="126" t="s">
        <v>24</v>
      </c>
      <c r="C6" s="136" t="s">
        <v>7</v>
      </c>
      <c r="D6" s="131" t="s">
        <v>25</v>
      </c>
      <c r="E6" s="132"/>
      <c r="F6" s="132"/>
      <c r="G6" s="132"/>
      <c r="H6" s="132"/>
      <c r="I6" s="132"/>
      <c r="J6" s="133"/>
    </row>
    <row r="7" spans="1:10" s="42" customFormat="1" ht="15.75">
      <c r="A7" s="143"/>
      <c r="B7" s="127"/>
      <c r="C7" s="136"/>
      <c r="D7" s="134" t="s">
        <v>16</v>
      </c>
      <c r="E7" s="131" t="s">
        <v>17</v>
      </c>
      <c r="F7" s="132"/>
      <c r="G7" s="132"/>
      <c r="H7" s="132"/>
      <c r="I7" s="132"/>
      <c r="J7" s="133"/>
    </row>
    <row r="8" spans="1:10" s="40" customFormat="1" ht="47.25">
      <c r="A8" s="143"/>
      <c r="B8" s="128"/>
      <c r="C8" s="136"/>
      <c r="D8" s="135"/>
      <c r="E8" s="11" t="s">
        <v>46</v>
      </c>
      <c r="F8" s="5" t="s">
        <v>47</v>
      </c>
      <c r="G8" s="93" t="s">
        <v>48</v>
      </c>
      <c r="H8" s="93" t="s">
        <v>49</v>
      </c>
      <c r="I8" s="93" t="s">
        <v>50</v>
      </c>
      <c r="J8" s="93" t="s">
        <v>51</v>
      </c>
    </row>
    <row r="9" spans="1:10" s="3" customFormat="1" ht="15.7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</row>
    <row r="10" spans="1:10" s="45" customFormat="1" ht="18.75">
      <c r="A10" s="137" t="s">
        <v>26</v>
      </c>
      <c r="B10" s="140" t="s">
        <v>44</v>
      </c>
      <c r="C10" s="43" t="s">
        <v>6</v>
      </c>
      <c r="D10" s="44">
        <f>SUM(D11:D16)</f>
        <v>175</v>
      </c>
      <c r="E10" s="44">
        <f>SUM(E18+E26+E34)</f>
        <v>0</v>
      </c>
      <c r="F10" s="44">
        <f t="shared" ref="F10:J10" si="0">SUM(F18+F26+F34)</f>
        <v>0</v>
      </c>
      <c r="G10" s="44">
        <f t="shared" si="0"/>
        <v>0</v>
      </c>
      <c r="H10" s="44">
        <f t="shared" si="0"/>
        <v>45</v>
      </c>
      <c r="I10" s="44">
        <f t="shared" si="0"/>
        <v>65</v>
      </c>
      <c r="J10" s="44">
        <f t="shared" si="0"/>
        <v>65</v>
      </c>
    </row>
    <row r="11" spans="1:10" s="40" customFormat="1" ht="18.75">
      <c r="A11" s="138"/>
      <c r="B11" s="141"/>
      <c r="C11" s="46" t="s">
        <v>10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</row>
    <row r="12" spans="1:10" s="40" customFormat="1" ht="18.75">
      <c r="A12" s="138"/>
      <c r="B12" s="141"/>
      <c r="C12" s="47" t="s">
        <v>3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</row>
    <row r="13" spans="1:10" ht="18.75">
      <c r="A13" s="138"/>
      <c r="B13" s="141"/>
      <c r="C13" s="47" t="s">
        <v>4</v>
      </c>
      <c r="D13" s="44">
        <f>SUM(E13:J13)</f>
        <v>175</v>
      </c>
      <c r="E13" s="44">
        <f>SUM(E21+E29+E37)</f>
        <v>0</v>
      </c>
      <c r="F13" s="44">
        <f t="shared" ref="F13:J13" si="1">SUM(F21+F29+F37)</f>
        <v>0</v>
      </c>
      <c r="G13" s="44">
        <f t="shared" si="1"/>
        <v>0</v>
      </c>
      <c r="H13" s="44">
        <f t="shared" si="1"/>
        <v>45</v>
      </c>
      <c r="I13" s="44">
        <f t="shared" si="1"/>
        <v>65</v>
      </c>
      <c r="J13" s="44">
        <f t="shared" si="1"/>
        <v>65</v>
      </c>
    </row>
    <row r="14" spans="1:10" ht="38.25" customHeight="1">
      <c r="A14" s="138"/>
      <c r="B14" s="141"/>
      <c r="C14" s="49" t="s">
        <v>8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</row>
    <row r="15" spans="1:10" s="40" customFormat="1" ht="18.75">
      <c r="A15" s="138"/>
      <c r="B15" s="141"/>
      <c r="C15" s="47" t="s">
        <v>12</v>
      </c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</row>
    <row r="16" spans="1:10" s="40" customFormat="1" ht="18.75">
      <c r="A16" s="139"/>
      <c r="B16" s="142"/>
      <c r="C16" s="47" t="s">
        <v>13</v>
      </c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</row>
    <row r="17" spans="1:10" s="73" customFormat="1" ht="18.75">
      <c r="A17" s="67" t="s">
        <v>0</v>
      </c>
      <c r="B17" s="67"/>
      <c r="C17" s="69"/>
      <c r="D17" s="71"/>
      <c r="E17" s="71"/>
      <c r="F17" s="71"/>
      <c r="G17" s="71"/>
      <c r="H17" s="71"/>
      <c r="I17" s="71"/>
      <c r="J17" s="71"/>
    </row>
    <row r="18" spans="1:10" s="45" customFormat="1" ht="18.75">
      <c r="A18" s="123" t="s">
        <v>14</v>
      </c>
      <c r="B18" s="140" t="str">
        <f>'табл2 ОБ по ГРБС'!C16</f>
        <v>Регулирование качества окружающей среды, создание системы обращения с отходами</v>
      </c>
      <c r="C18" s="43" t="s">
        <v>6</v>
      </c>
      <c r="D18" s="50">
        <f>SUM(D19:D24)</f>
        <v>135</v>
      </c>
      <c r="E18" s="50">
        <f t="shared" ref="E18:J18" si="2">SUM(E19:E24)</f>
        <v>0</v>
      </c>
      <c r="F18" s="50">
        <f t="shared" si="2"/>
        <v>0</v>
      </c>
      <c r="G18" s="50">
        <f t="shared" si="2"/>
        <v>0</v>
      </c>
      <c r="H18" s="50">
        <f t="shared" si="2"/>
        <v>45</v>
      </c>
      <c r="I18" s="50">
        <f t="shared" si="2"/>
        <v>45</v>
      </c>
      <c r="J18" s="44">
        <f t="shared" si="2"/>
        <v>45</v>
      </c>
    </row>
    <row r="19" spans="1:10" s="40" customFormat="1" ht="18.75">
      <c r="A19" s="124"/>
      <c r="B19" s="141"/>
      <c r="C19" s="46" t="s">
        <v>10</v>
      </c>
      <c r="D19" s="57">
        <v>0</v>
      </c>
      <c r="E19" s="57"/>
      <c r="F19" s="57"/>
      <c r="G19" s="57"/>
      <c r="H19" s="57"/>
      <c r="I19" s="57"/>
      <c r="J19" s="56"/>
    </row>
    <row r="20" spans="1:10" s="40" customFormat="1" ht="18.75">
      <c r="A20" s="124"/>
      <c r="B20" s="141"/>
      <c r="C20" s="47" t="s">
        <v>3</v>
      </c>
      <c r="D20" s="57">
        <v>0</v>
      </c>
      <c r="E20" s="57"/>
      <c r="F20" s="57"/>
      <c r="G20" s="57"/>
      <c r="H20" s="57"/>
      <c r="I20" s="57"/>
      <c r="J20" s="56"/>
    </row>
    <row r="21" spans="1:10" s="40" customFormat="1" ht="18.75">
      <c r="A21" s="124"/>
      <c r="B21" s="141"/>
      <c r="C21" s="47" t="s">
        <v>4</v>
      </c>
      <c r="D21" s="57">
        <f>SUM(E21:J21)</f>
        <v>135</v>
      </c>
      <c r="E21" s="57">
        <v>0</v>
      </c>
      <c r="F21" s="57">
        <v>0</v>
      </c>
      <c r="G21" s="57">
        <v>0</v>
      </c>
      <c r="H21" s="57">
        <v>45</v>
      </c>
      <c r="I21" s="57">
        <v>45</v>
      </c>
      <c r="J21" s="56">
        <v>45</v>
      </c>
    </row>
    <row r="22" spans="1:10" s="40" customFormat="1" ht="38.25">
      <c r="A22" s="124"/>
      <c r="B22" s="141"/>
      <c r="C22" s="49" t="s">
        <v>8</v>
      </c>
      <c r="D22" s="57">
        <v>0</v>
      </c>
      <c r="E22" s="57"/>
      <c r="F22" s="57"/>
      <c r="G22" s="57"/>
      <c r="H22" s="57"/>
      <c r="I22" s="57"/>
      <c r="J22" s="56"/>
    </row>
    <row r="23" spans="1:10" s="40" customFormat="1" ht="18.75">
      <c r="A23" s="124"/>
      <c r="B23" s="141"/>
      <c r="C23" s="47" t="s">
        <v>5</v>
      </c>
      <c r="D23" s="57">
        <v>0</v>
      </c>
      <c r="E23" s="57"/>
      <c r="F23" s="57"/>
      <c r="G23" s="57"/>
      <c r="H23" s="57"/>
      <c r="I23" s="57"/>
      <c r="J23" s="56"/>
    </row>
    <row r="24" spans="1:10" s="40" customFormat="1" ht="18.75">
      <c r="A24" s="125"/>
      <c r="B24" s="142"/>
      <c r="C24" s="47" t="s">
        <v>13</v>
      </c>
      <c r="D24" s="57">
        <v>0</v>
      </c>
      <c r="E24" s="57"/>
      <c r="F24" s="57"/>
      <c r="G24" s="57"/>
      <c r="H24" s="57"/>
      <c r="I24" s="57"/>
      <c r="J24" s="56"/>
    </row>
    <row r="25" spans="1:10" s="72" customFormat="1" ht="13.5" customHeight="1">
      <c r="A25" s="67"/>
      <c r="B25" s="68"/>
      <c r="C25" s="69"/>
      <c r="D25" s="70"/>
      <c r="E25" s="70"/>
      <c r="F25" s="71"/>
      <c r="G25" s="71"/>
      <c r="H25" s="71"/>
      <c r="I25" s="71"/>
      <c r="J25" s="71"/>
    </row>
    <row r="26" spans="1:10" s="45" customFormat="1" ht="18.75">
      <c r="A26" s="129" t="s">
        <v>15</v>
      </c>
      <c r="B26" s="130" t="str">
        <f>'табл2 ОБ по ГРБС'!C22</f>
        <v>Благоустройство и озеленение населенных пунктов</v>
      </c>
      <c r="C26" s="43" t="s">
        <v>6</v>
      </c>
      <c r="D26" s="44">
        <f t="shared" ref="D26:D31" si="3">SUM(D34)</f>
        <v>20</v>
      </c>
      <c r="E26" s="44">
        <f t="shared" ref="E26:J26" si="4">SUM(E27:E32)</f>
        <v>0</v>
      </c>
      <c r="F26" s="44">
        <f t="shared" si="4"/>
        <v>0</v>
      </c>
      <c r="G26" s="44">
        <f t="shared" si="4"/>
        <v>0</v>
      </c>
      <c r="H26" s="44">
        <f t="shared" si="4"/>
        <v>0</v>
      </c>
      <c r="I26" s="44">
        <f t="shared" si="4"/>
        <v>10</v>
      </c>
      <c r="J26" s="44">
        <f t="shared" si="4"/>
        <v>10</v>
      </c>
    </row>
    <row r="27" spans="1:10" s="40" customFormat="1" ht="18.75">
      <c r="A27" s="129"/>
      <c r="B27" s="130"/>
      <c r="C27" s="46" t="s">
        <v>10</v>
      </c>
      <c r="D27" s="56">
        <f t="shared" si="3"/>
        <v>0</v>
      </c>
      <c r="E27" s="56"/>
      <c r="F27" s="56"/>
      <c r="G27" s="56"/>
      <c r="H27" s="56"/>
      <c r="I27" s="56"/>
      <c r="J27" s="56"/>
    </row>
    <row r="28" spans="1:10" s="40" customFormat="1" ht="18.75">
      <c r="A28" s="129"/>
      <c r="B28" s="130"/>
      <c r="C28" s="47" t="s">
        <v>3</v>
      </c>
      <c r="D28" s="56">
        <f t="shared" si="3"/>
        <v>0</v>
      </c>
      <c r="E28" s="56"/>
      <c r="F28" s="56"/>
      <c r="G28" s="56"/>
      <c r="H28" s="56"/>
      <c r="I28" s="56"/>
      <c r="J28" s="56"/>
    </row>
    <row r="29" spans="1:10" s="40" customFormat="1" ht="18.75">
      <c r="A29" s="129"/>
      <c r="B29" s="130"/>
      <c r="C29" s="47" t="s">
        <v>4</v>
      </c>
      <c r="D29" s="56">
        <f t="shared" si="3"/>
        <v>20</v>
      </c>
      <c r="E29" s="56">
        <v>0</v>
      </c>
      <c r="F29" s="56">
        <v>0</v>
      </c>
      <c r="G29" s="56">
        <v>0</v>
      </c>
      <c r="H29" s="56">
        <v>0</v>
      </c>
      <c r="I29" s="56">
        <v>10</v>
      </c>
      <c r="J29" s="56">
        <v>10</v>
      </c>
    </row>
    <row r="30" spans="1:10" s="40" customFormat="1" ht="38.25">
      <c r="A30" s="129"/>
      <c r="B30" s="130"/>
      <c r="C30" s="49" t="s">
        <v>8</v>
      </c>
      <c r="D30" s="56">
        <f t="shared" si="3"/>
        <v>0</v>
      </c>
      <c r="E30" s="56"/>
      <c r="F30" s="56"/>
      <c r="G30" s="56"/>
      <c r="H30" s="56"/>
      <c r="I30" s="56"/>
      <c r="J30" s="56"/>
    </row>
    <row r="31" spans="1:10" s="40" customFormat="1" ht="18.75">
      <c r="A31" s="129"/>
      <c r="B31" s="130"/>
      <c r="C31" s="47" t="s">
        <v>5</v>
      </c>
      <c r="D31" s="56">
        <f t="shared" si="3"/>
        <v>0</v>
      </c>
      <c r="E31" s="56"/>
      <c r="F31" s="56"/>
      <c r="G31" s="56"/>
      <c r="H31" s="56"/>
      <c r="I31" s="56"/>
      <c r="J31" s="56"/>
    </row>
    <row r="32" spans="1:10" s="40" customFormat="1" ht="21" customHeight="1">
      <c r="A32" s="129"/>
      <c r="B32" s="130"/>
      <c r="C32" s="47" t="s">
        <v>13</v>
      </c>
      <c r="D32" s="56">
        <f>SUM(D40)</f>
        <v>0</v>
      </c>
      <c r="E32" s="56"/>
      <c r="F32" s="56"/>
      <c r="G32" s="56"/>
      <c r="H32" s="56"/>
      <c r="I32" s="56"/>
      <c r="J32" s="56"/>
    </row>
    <row r="33" spans="1:10" s="40" customFormat="1" ht="13.5" customHeight="1">
      <c r="A33" s="100"/>
      <c r="B33" s="101"/>
      <c r="C33" s="102"/>
      <c r="D33" s="103"/>
      <c r="E33" s="103"/>
      <c r="F33" s="103"/>
      <c r="G33" s="103"/>
      <c r="H33" s="103"/>
      <c r="I33" s="103"/>
      <c r="J33" s="104"/>
    </row>
    <row r="34" spans="1:10" ht="18" customHeight="1">
      <c r="A34" s="129" t="s">
        <v>39</v>
      </c>
      <c r="B34" s="130" t="s">
        <v>43</v>
      </c>
      <c r="C34" s="43" t="s">
        <v>6</v>
      </c>
      <c r="D34" s="50">
        <f>D35+D36+D37+D38+D39+D40</f>
        <v>20</v>
      </c>
      <c r="E34" s="51">
        <f t="shared" ref="E34:J34" si="5">E35+E36+E37+E38+E39+E40</f>
        <v>0</v>
      </c>
      <c r="F34" s="52">
        <f t="shared" si="5"/>
        <v>0</v>
      </c>
      <c r="G34" s="52">
        <f t="shared" si="5"/>
        <v>0</v>
      </c>
      <c r="H34" s="52">
        <f t="shared" si="5"/>
        <v>0</v>
      </c>
      <c r="I34" s="52">
        <f t="shared" si="5"/>
        <v>10</v>
      </c>
      <c r="J34" s="52">
        <f t="shared" si="5"/>
        <v>10</v>
      </c>
    </row>
    <row r="35" spans="1:10" ht="18" customHeight="1">
      <c r="A35" s="129"/>
      <c r="B35" s="130"/>
      <c r="C35" s="46" t="s">
        <v>10</v>
      </c>
      <c r="D35" s="53">
        <f>SUM(E35:J35)</f>
        <v>0</v>
      </c>
      <c r="E35" s="54"/>
      <c r="F35" s="48"/>
      <c r="G35" s="48"/>
      <c r="H35" s="48"/>
      <c r="I35" s="48"/>
      <c r="J35" s="48"/>
    </row>
    <row r="36" spans="1:10" ht="18" customHeight="1">
      <c r="A36" s="129"/>
      <c r="B36" s="130"/>
      <c r="C36" s="47" t="s">
        <v>3</v>
      </c>
      <c r="D36" s="54">
        <v>0</v>
      </c>
      <c r="E36" s="54"/>
      <c r="F36" s="54"/>
      <c r="G36" s="54"/>
      <c r="H36" s="54"/>
      <c r="I36" s="54"/>
      <c r="J36" s="48"/>
    </row>
    <row r="37" spans="1:10" ht="18" customHeight="1">
      <c r="A37" s="129"/>
      <c r="B37" s="130"/>
      <c r="C37" s="47" t="s">
        <v>4</v>
      </c>
      <c r="D37" s="54">
        <f>SUM(E37:J37)</f>
        <v>20</v>
      </c>
      <c r="E37" s="54">
        <v>0</v>
      </c>
      <c r="F37" s="54">
        <v>0</v>
      </c>
      <c r="G37" s="54">
        <v>0</v>
      </c>
      <c r="H37" s="54">
        <v>0</v>
      </c>
      <c r="I37" s="54">
        <v>10</v>
      </c>
      <c r="J37" s="54">
        <v>10</v>
      </c>
    </row>
    <row r="38" spans="1:10" ht="38.25" customHeight="1">
      <c r="A38" s="129"/>
      <c r="B38" s="130"/>
      <c r="C38" s="49" t="s">
        <v>8</v>
      </c>
      <c r="D38" s="55">
        <f>SUM(E38:J38)</f>
        <v>0</v>
      </c>
      <c r="E38" s="54"/>
      <c r="F38" s="48"/>
      <c r="G38" s="48"/>
      <c r="H38" s="48"/>
      <c r="I38" s="48"/>
      <c r="J38" s="48"/>
    </row>
    <row r="39" spans="1:10" ht="18" customHeight="1">
      <c r="A39" s="129"/>
      <c r="B39" s="130"/>
      <c r="C39" s="47" t="s">
        <v>5</v>
      </c>
      <c r="D39" s="54">
        <f>SUM(E39:J39)</f>
        <v>0</v>
      </c>
      <c r="E39" s="54"/>
      <c r="F39" s="48"/>
      <c r="G39" s="48"/>
      <c r="H39" s="48"/>
      <c r="I39" s="48"/>
      <c r="J39" s="48"/>
    </row>
    <row r="40" spans="1:10" ht="18" customHeight="1">
      <c r="A40" s="129"/>
      <c r="B40" s="130"/>
      <c r="C40" s="47" t="s">
        <v>13</v>
      </c>
      <c r="D40" s="54">
        <f>SUM(E40:J40)</f>
        <v>0</v>
      </c>
      <c r="E40" s="54"/>
      <c r="F40" s="48"/>
      <c r="G40" s="48"/>
      <c r="H40" s="48"/>
      <c r="I40" s="48"/>
      <c r="J40" s="48"/>
    </row>
    <row r="41" spans="1:10" ht="15.75">
      <c r="A41" s="7"/>
      <c r="B41" s="64"/>
      <c r="C41" s="58"/>
      <c r="D41" s="58"/>
      <c r="E41" s="6"/>
      <c r="F41" s="6"/>
      <c r="G41" s="6"/>
      <c r="H41" s="6"/>
      <c r="I41" s="6"/>
      <c r="J41" s="6"/>
    </row>
    <row r="42" spans="1:10">
      <c r="A42" s="59"/>
      <c r="B42" s="65"/>
    </row>
    <row r="43" spans="1:10" ht="32.25" customHeight="1">
      <c r="A43" s="145" t="s">
        <v>11</v>
      </c>
      <c r="B43" s="145"/>
      <c r="C43" s="145"/>
      <c r="D43" s="145"/>
    </row>
    <row r="44" spans="1:10" ht="15">
      <c r="A44" s="60"/>
      <c r="B44" s="10"/>
      <c r="C44" s="60"/>
      <c r="D44" s="60"/>
      <c r="E44" s="60"/>
      <c r="F44" s="60"/>
      <c r="G44" s="60"/>
      <c r="H44" s="60"/>
      <c r="I44" s="60"/>
      <c r="J44" s="60"/>
    </row>
    <row r="45" spans="1:10" ht="15">
      <c r="E45" s="60"/>
      <c r="F45" s="60"/>
      <c r="G45" s="60"/>
      <c r="H45" s="60"/>
      <c r="I45" s="60"/>
      <c r="J45" s="60"/>
    </row>
  </sheetData>
  <mergeCells count="17">
    <mergeCell ref="A43:D43"/>
    <mergeCell ref="A34:A40"/>
    <mergeCell ref="B34:B40"/>
    <mergeCell ref="H1:J1"/>
    <mergeCell ref="A18:A24"/>
    <mergeCell ref="B6:B8"/>
    <mergeCell ref="A26:A32"/>
    <mergeCell ref="B26:B32"/>
    <mergeCell ref="D6:J6"/>
    <mergeCell ref="D7:D8"/>
    <mergeCell ref="E7:J7"/>
    <mergeCell ref="C6:C8"/>
    <mergeCell ref="A10:A16"/>
    <mergeCell ref="B10:B16"/>
    <mergeCell ref="B18:B24"/>
    <mergeCell ref="A6:A8"/>
    <mergeCell ref="A4:J4"/>
  </mergeCells>
  <phoneticPr fontId="2" type="noConversion"/>
  <printOptions horizontalCentered="1"/>
  <pageMargins left="0.39370078740157483" right="0.39370078740157483" top="0.55118110236220474" bottom="0.55118110236220474" header="0.27559055118110237" footer="0.27559055118110237"/>
  <pageSetup paperSize="9" scale="50" firstPageNumber="163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табл2 ОБ по ГРБС</vt:lpstr>
      <vt:lpstr>табл3 Все источ</vt:lpstr>
      <vt:lpstr>'табл2 ОБ по ГРБС'!Заголовки_для_печати</vt:lpstr>
      <vt:lpstr>'табл3 Все источ'!Заголовки_для_печати</vt:lpstr>
      <vt:lpstr>'табл2 ОБ по ГРБС'!Область_печати</vt:lpstr>
      <vt:lpstr>'табл3 Все источ'!Область_печати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nfrolova</cp:lastModifiedBy>
  <cp:lastPrinted>2018-04-18T11:47:12Z</cp:lastPrinted>
  <dcterms:created xsi:type="dcterms:W3CDTF">2005-05-11T09:34:44Z</dcterms:created>
  <dcterms:modified xsi:type="dcterms:W3CDTF">2018-11-28T10:47:00Z</dcterms:modified>
</cp:coreProperties>
</file>