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440" windowHeight="12330"/>
  </bookViews>
  <sheets>
    <sheet name="местн" sheetId="1" r:id="rId1"/>
  </sheets>
  <calcPr calcId="125725"/>
</workbook>
</file>

<file path=xl/calcChain.xml><?xml version="1.0" encoding="utf-8"?>
<calcChain xmlns="http://schemas.openxmlformats.org/spreadsheetml/2006/main">
  <c r="G15" i="1"/>
  <c r="F15"/>
  <c r="E15"/>
  <c r="F13"/>
  <c r="G13"/>
  <c r="H13"/>
  <c r="I13"/>
  <c r="J13"/>
  <c r="K13"/>
  <c r="L13"/>
  <c r="M13"/>
  <c r="N13"/>
  <c r="O13"/>
  <c r="P13"/>
  <c r="E13"/>
  <c r="C15"/>
  <c r="B15"/>
  <c r="C13"/>
  <c r="F14" l="1"/>
  <c r="G14"/>
  <c r="H14"/>
  <c r="I14"/>
  <c r="J14"/>
  <c r="K14"/>
  <c r="L14"/>
  <c r="M14"/>
  <c r="N14"/>
  <c r="O14"/>
  <c r="P14"/>
  <c r="E14"/>
  <c r="O15"/>
  <c r="P15"/>
  <c r="H15"/>
  <c r="I15"/>
  <c r="J15"/>
  <c r="K15"/>
  <c r="L15"/>
  <c r="M15"/>
  <c r="N15"/>
  <c r="P10"/>
  <c r="O10"/>
  <c r="N10"/>
  <c r="M10"/>
  <c r="L10"/>
  <c r="K10"/>
  <c r="J10"/>
  <c r="I10"/>
  <c r="H10"/>
  <c r="G10"/>
  <c r="F10"/>
  <c r="D10"/>
  <c r="C10"/>
  <c r="B10"/>
  <c r="E10"/>
</calcChain>
</file>

<file path=xl/sharedStrings.xml><?xml version="1.0" encoding="utf-8"?>
<sst xmlns="http://schemas.openxmlformats.org/spreadsheetml/2006/main" count="18" uniqueCount="18">
  <si>
    <t>Основные показатели местного бюджета на долгосрочный период</t>
  </si>
  <si>
    <t>Наименование</t>
  </si>
  <si>
    <t>Текущий год</t>
  </si>
  <si>
    <t>план</t>
  </si>
  <si>
    <t>оценка</t>
  </si>
  <si>
    <t>1. Доходы всего, в том числе:</t>
  </si>
  <si>
    <t>1.1. Налоговые и неналоговые доходы</t>
  </si>
  <si>
    <t>1.2. Безвозмездные поступления, из них:</t>
  </si>
  <si>
    <t>- за счет целевых средств областного бюджета</t>
  </si>
  <si>
    <t>2. Расходы всего, из них:</t>
  </si>
  <si>
    <t>за счет целевых средств областного бюджета</t>
  </si>
  <si>
    <t>3. Дефицит/профицит</t>
  </si>
  <si>
    <t xml:space="preserve">                 по  Нижнедевицкому муниципальному району</t>
  </si>
  <si>
    <t xml:space="preserve">Очеред-ной год </t>
  </si>
  <si>
    <t>Отчет-ный год</t>
  </si>
  <si>
    <t>Первый год планово-го периода</t>
  </si>
  <si>
    <t>Второй год планово-го периода</t>
  </si>
  <si>
    <t xml:space="preserve">Приложение №1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</si>
</sst>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Fill="1" applyBorder="1" applyAlignment="1">
      <alignment vertical="top" wrapText="1"/>
    </xf>
    <xf numFmtId="0" fontId="6" fillId="0" borderId="0" xfId="0" applyFont="1"/>
    <xf numFmtId="0" fontId="3" fillId="2" borderId="1" xfId="0" applyFont="1" applyFill="1" applyBorder="1" applyAlignment="1">
      <alignment horizontal="right" vertical="top" wrapText="1"/>
    </xf>
    <xf numFmtId="0" fontId="0" fillId="2" borderId="0" xfId="0" applyFill="1"/>
    <xf numFmtId="0" fontId="0" fillId="2" borderId="1" xfId="0" applyFill="1" applyBorder="1" applyAlignment="1">
      <alignment vertical="top" wrapText="1"/>
    </xf>
    <xf numFmtId="0" fontId="0" fillId="0" borderId="0" xfId="0" applyAlignment="1"/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workbookViewId="0">
      <selection activeCell="F20" sqref="F20"/>
    </sheetView>
  </sheetViews>
  <sheetFormatPr defaultRowHeight="15"/>
  <cols>
    <col min="1" max="1" width="24.42578125" customWidth="1"/>
    <col min="2" max="2" width="9.85546875" customWidth="1"/>
    <col min="3" max="3" width="11.42578125" customWidth="1"/>
    <col min="4" max="4" width="10" customWidth="1"/>
    <col min="5" max="5" width="10.28515625" customWidth="1"/>
    <col min="6" max="6" width="10.5703125" customWidth="1"/>
    <col min="7" max="7" width="9.85546875" customWidth="1"/>
    <col min="8" max="8" width="9.7109375" customWidth="1"/>
    <col min="9" max="10" width="10.28515625" customWidth="1"/>
    <col min="11" max="11" width="9.85546875" customWidth="1"/>
    <col min="12" max="12" width="9" customWidth="1"/>
    <col min="13" max="13" width="10.140625" customWidth="1"/>
    <col min="14" max="14" width="11.28515625" customWidth="1"/>
    <col min="15" max="15" width="9.7109375" customWidth="1"/>
    <col min="16" max="16" width="9.85546875" customWidth="1"/>
  </cols>
  <sheetData>
    <row r="1" spans="1:17" ht="13.15" customHeight="1"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7" ht="22.15" customHeight="1">
      <c r="O2" s="18" t="s">
        <v>17</v>
      </c>
      <c r="P2" s="18"/>
      <c r="Q2" s="18"/>
    </row>
    <row r="3" spans="1:17" ht="18.7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7" ht="15" customHeight="1">
      <c r="A4" s="20" t="s">
        <v>12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8"/>
      <c r="P4" s="8"/>
    </row>
    <row r="5" spans="1:17" ht="4.9000000000000004" hidden="1" customHeight="1">
      <c r="C5" s="22"/>
      <c r="D5" s="22"/>
      <c r="E5" s="22"/>
      <c r="F5" s="22"/>
      <c r="G5" s="22"/>
      <c r="H5" s="1"/>
      <c r="I5" s="23"/>
      <c r="J5" s="23"/>
      <c r="K5" s="23"/>
      <c r="L5" s="23"/>
      <c r="M5" s="23"/>
      <c r="N5" s="23"/>
      <c r="O5" s="23"/>
      <c r="P5" s="23"/>
    </row>
    <row r="6" spans="1:17" ht="18.75" customHeight="1">
      <c r="A6" s="16"/>
      <c r="C6" s="2"/>
      <c r="D6" s="2"/>
      <c r="E6" s="2"/>
      <c r="F6" s="2"/>
      <c r="G6" s="2"/>
      <c r="H6" s="11"/>
    </row>
    <row r="7" spans="1:17" ht="85.15" customHeight="1">
      <c r="A7" s="19" t="s">
        <v>1</v>
      </c>
      <c r="B7" s="19" t="s">
        <v>14</v>
      </c>
      <c r="C7" s="19" t="s">
        <v>2</v>
      </c>
      <c r="D7" s="19"/>
      <c r="E7" s="12" t="s">
        <v>13</v>
      </c>
      <c r="F7" s="12" t="s">
        <v>15</v>
      </c>
      <c r="G7" s="12" t="s">
        <v>16</v>
      </c>
      <c r="H7" s="19">
        <v>2020</v>
      </c>
      <c r="I7" s="19">
        <v>2021</v>
      </c>
      <c r="J7" s="19">
        <v>2022</v>
      </c>
      <c r="K7" s="19">
        <v>2023</v>
      </c>
      <c r="L7" s="19">
        <v>2024</v>
      </c>
      <c r="M7" s="19">
        <v>2025</v>
      </c>
      <c r="N7" s="19">
        <v>2026</v>
      </c>
      <c r="O7" s="19">
        <v>2027</v>
      </c>
      <c r="P7" s="19">
        <v>2028</v>
      </c>
    </row>
    <row r="8" spans="1:17" ht="35.450000000000003" customHeight="1">
      <c r="A8" s="19"/>
      <c r="B8" s="19"/>
      <c r="C8" s="3" t="s">
        <v>3</v>
      </c>
      <c r="D8" s="3" t="s">
        <v>4</v>
      </c>
      <c r="E8" s="3">
        <v>2017</v>
      </c>
      <c r="F8" s="3">
        <v>2018</v>
      </c>
      <c r="G8" s="3">
        <v>2019</v>
      </c>
      <c r="H8" s="19"/>
      <c r="I8" s="19"/>
      <c r="J8" s="19"/>
      <c r="K8" s="19"/>
      <c r="L8" s="19"/>
      <c r="M8" s="19"/>
      <c r="N8" s="19"/>
      <c r="O8" s="19"/>
      <c r="P8" s="19"/>
    </row>
    <row r="9" spans="1:17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4">
        <v>16</v>
      </c>
    </row>
    <row r="10" spans="1:17" ht="46.15" customHeight="1">
      <c r="A10" s="5" t="s">
        <v>5</v>
      </c>
      <c r="B10" s="6">
        <f t="shared" ref="B10:P10" si="0">B11+B12</f>
        <v>399572.9</v>
      </c>
      <c r="C10" s="6">
        <f t="shared" si="0"/>
        <v>311216.3</v>
      </c>
      <c r="D10" s="15">
        <f t="shared" si="0"/>
        <v>342389.30000000005</v>
      </c>
      <c r="E10" s="6">
        <f t="shared" si="0"/>
        <v>312741.3</v>
      </c>
      <c r="F10" s="6">
        <f t="shared" si="0"/>
        <v>318759.3</v>
      </c>
      <c r="G10" s="6">
        <f t="shared" si="0"/>
        <v>322934.3</v>
      </c>
      <c r="H10" s="6">
        <f t="shared" si="0"/>
        <v>325489.3</v>
      </c>
      <c r="I10" s="6">
        <f t="shared" si="0"/>
        <v>328400.3</v>
      </c>
      <c r="J10" s="6">
        <f t="shared" si="0"/>
        <v>331893.3</v>
      </c>
      <c r="K10" s="6">
        <f t="shared" si="0"/>
        <v>334944.3</v>
      </c>
      <c r="L10" s="6">
        <f t="shared" si="0"/>
        <v>337800.3</v>
      </c>
      <c r="M10" s="6">
        <f t="shared" si="0"/>
        <v>340642.3</v>
      </c>
      <c r="N10" s="6">
        <f t="shared" si="0"/>
        <v>343668.3</v>
      </c>
      <c r="O10" s="6">
        <f t="shared" si="0"/>
        <v>347097.3</v>
      </c>
      <c r="P10" s="6">
        <f t="shared" si="0"/>
        <v>350169.3</v>
      </c>
    </row>
    <row r="11" spans="1:17" ht="51" customHeight="1">
      <c r="A11" s="5" t="s">
        <v>6</v>
      </c>
      <c r="B11" s="6">
        <v>134434.4</v>
      </c>
      <c r="C11" s="10">
        <v>123835</v>
      </c>
      <c r="D11" s="15">
        <v>128911.1</v>
      </c>
      <c r="E11" s="15">
        <v>125360</v>
      </c>
      <c r="F11" s="15">
        <v>131378</v>
      </c>
      <c r="G11" s="15">
        <v>135553</v>
      </c>
      <c r="H11" s="6">
        <v>138108</v>
      </c>
      <c r="I11" s="6">
        <v>141019</v>
      </c>
      <c r="J11" s="6">
        <v>144512</v>
      </c>
      <c r="K11" s="6">
        <v>147563</v>
      </c>
      <c r="L11" s="6">
        <v>150419</v>
      </c>
      <c r="M11" s="6">
        <v>153261</v>
      </c>
      <c r="N11" s="6">
        <v>156287</v>
      </c>
      <c r="O11" s="6">
        <v>159716</v>
      </c>
      <c r="P11" s="6">
        <v>162788</v>
      </c>
    </row>
    <row r="12" spans="1:17" ht="54" customHeight="1">
      <c r="A12" s="5" t="s">
        <v>7</v>
      </c>
      <c r="B12" s="6">
        <v>265138.5</v>
      </c>
      <c r="C12" s="6">
        <v>187381.3</v>
      </c>
      <c r="D12" s="6">
        <v>213478.2</v>
      </c>
      <c r="E12" s="6">
        <v>187381.3</v>
      </c>
      <c r="F12" s="6">
        <v>187381.3</v>
      </c>
      <c r="G12" s="6">
        <v>187381.3</v>
      </c>
      <c r="H12" s="6">
        <v>187381.3</v>
      </c>
      <c r="I12" s="6">
        <v>187381.3</v>
      </c>
      <c r="J12" s="6">
        <v>187381.3</v>
      </c>
      <c r="K12" s="6">
        <v>187381.3</v>
      </c>
      <c r="L12" s="6">
        <v>187381.3</v>
      </c>
      <c r="M12" s="6">
        <v>187381.3</v>
      </c>
      <c r="N12" s="6">
        <v>187381.3</v>
      </c>
      <c r="O12" s="6">
        <v>187381.3</v>
      </c>
      <c r="P12" s="6">
        <v>187381.3</v>
      </c>
    </row>
    <row r="13" spans="1:17" ht="48.6" customHeight="1">
      <c r="A13" s="5" t="s">
        <v>8</v>
      </c>
      <c r="B13" s="9">
        <v>196421.7</v>
      </c>
      <c r="C13" s="9">
        <f>C12-60582</f>
        <v>126799.29999999999</v>
      </c>
      <c r="D13" s="9">
        <v>150829.5</v>
      </c>
      <c r="E13" s="15">
        <f>E12-60582</f>
        <v>126799.29999999999</v>
      </c>
      <c r="F13" s="15">
        <f t="shared" ref="F13:P13" si="1">F12-60582</f>
        <v>126799.29999999999</v>
      </c>
      <c r="G13" s="15">
        <f t="shared" si="1"/>
        <v>126799.29999999999</v>
      </c>
      <c r="H13" s="6">
        <f t="shared" si="1"/>
        <v>126799.29999999999</v>
      </c>
      <c r="I13" s="6">
        <f t="shared" si="1"/>
        <v>126799.29999999999</v>
      </c>
      <c r="J13" s="6">
        <f t="shared" si="1"/>
        <v>126799.29999999999</v>
      </c>
      <c r="K13" s="6">
        <f t="shared" si="1"/>
        <v>126799.29999999999</v>
      </c>
      <c r="L13" s="6">
        <f t="shared" si="1"/>
        <v>126799.29999999999</v>
      </c>
      <c r="M13" s="6">
        <f t="shared" si="1"/>
        <v>126799.29999999999</v>
      </c>
      <c r="N13" s="6">
        <f t="shared" si="1"/>
        <v>126799.29999999999</v>
      </c>
      <c r="O13" s="6">
        <f t="shared" si="1"/>
        <v>126799.29999999999</v>
      </c>
      <c r="P13" s="6">
        <f t="shared" si="1"/>
        <v>126799.29999999999</v>
      </c>
    </row>
    <row r="14" spans="1:17" ht="37.5" customHeight="1">
      <c r="A14" s="5" t="s">
        <v>9</v>
      </c>
      <c r="B14" s="6">
        <v>452797.1</v>
      </c>
      <c r="C14" s="6">
        <v>315033.3</v>
      </c>
      <c r="D14" s="15">
        <v>387246.5</v>
      </c>
      <c r="E14" s="15">
        <f>E10-(E16)</f>
        <v>316652.3</v>
      </c>
      <c r="F14" s="15">
        <f t="shared" ref="F14:P14" si="2">F10-(F16)</f>
        <v>322888.3</v>
      </c>
      <c r="G14" s="15">
        <f t="shared" si="2"/>
        <v>327226.3</v>
      </c>
      <c r="H14" s="6">
        <f t="shared" si="2"/>
        <v>329902.8</v>
      </c>
      <c r="I14" s="6">
        <f t="shared" si="2"/>
        <v>332910.3</v>
      </c>
      <c r="J14" s="6">
        <f t="shared" si="2"/>
        <v>336505.8</v>
      </c>
      <c r="K14" s="6">
        <f t="shared" si="2"/>
        <v>339656.8</v>
      </c>
      <c r="L14" s="6">
        <f t="shared" si="2"/>
        <v>342610.3</v>
      </c>
      <c r="M14" s="6">
        <f t="shared" si="2"/>
        <v>345554.8</v>
      </c>
      <c r="N14" s="6">
        <f t="shared" si="2"/>
        <v>348678.3</v>
      </c>
      <c r="O14" s="6">
        <f t="shared" si="2"/>
        <v>352209.8</v>
      </c>
      <c r="P14" s="6">
        <f t="shared" si="2"/>
        <v>355379.3</v>
      </c>
    </row>
    <row r="15" spans="1:17" ht="40.5" customHeight="1">
      <c r="A15" s="5" t="s">
        <v>10</v>
      </c>
      <c r="B15" s="7">
        <f>B13</f>
        <v>196421.7</v>
      </c>
      <c r="C15" s="7">
        <f t="shared" ref="C15" si="3">C13</f>
        <v>126799.29999999999</v>
      </c>
      <c r="D15" s="13">
        <v>150829.5</v>
      </c>
      <c r="E15" s="17">
        <f>E13</f>
        <v>126799.29999999999</v>
      </c>
      <c r="F15" s="17">
        <f>F13</f>
        <v>126799.29999999999</v>
      </c>
      <c r="G15" s="17">
        <f>G13</f>
        <v>126799.29999999999</v>
      </c>
      <c r="H15" s="7">
        <f t="shared" ref="H15:P15" si="4">H13</f>
        <v>126799.29999999999</v>
      </c>
      <c r="I15" s="7">
        <f t="shared" si="4"/>
        <v>126799.29999999999</v>
      </c>
      <c r="J15" s="7">
        <f t="shared" si="4"/>
        <v>126799.29999999999</v>
      </c>
      <c r="K15" s="7">
        <f t="shared" si="4"/>
        <v>126799.29999999999</v>
      </c>
      <c r="L15" s="7">
        <f t="shared" si="4"/>
        <v>126799.29999999999</v>
      </c>
      <c r="M15" s="7">
        <f t="shared" si="4"/>
        <v>126799.29999999999</v>
      </c>
      <c r="N15" s="7">
        <f t="shared" si="4"/>
        <v>126799.29999999999</v>
      </c>
      <c r="O15" s="7">
        <f t="shared" si="4"/>
        <v>126799.29999999999</v>
      </c>
      <c r="P15" s="7">
        <f t="shared" si="4"/>
        <v>126799.29999999999</v>
      </c>
    </row>
    <row r="16" spans="1:17" ht="28.15" customHeight="1">
      <c r="A16" s="5" t="s">
        <v>11</v>
      </c>
      <c r="B16" s="6">
        <v>-53224.2</v>
      </c>
      <c r="C16" s="6">
        <v>-3817</v>
      </c>
      <c r="D16" s="6">
        <v>-44857.2</v>
      </c>
      <c r="E16" s="15">
        <v>-3911</v>
      </c>
      <c r="F16" s="15">
        <v>-4129</v>
      </c>
      <c r="G16" s="15">
        <v>-4292</v>
      </c>
      <c r="H16" s="6">
        <v>-4413.5</v>
      </c>
      <c r="I16" s="6">
        <v>-4510</v>
      </c>
      <c r="J16" s="6">
        <v>-4612.5</v>
      </c>
      <c r="K16" s="6">
        <v>-4712.5</v>
      </c>
      <c r="L16" s="6">
        <v>-4810</v>
      </c>
      <c r="M16" s="6">
        <v>-4912.5</v>
      </c>
      <c r="N16" s="6">
        <v>-5010</v>
      </c>
      <c r="O16" s="6">
        <v>-5112.5</v>
      </c>
      <c r="P16" s="6">
        <v>-5210</v>
      </c>
    </row>
    <row r="17" spans="2:7">
      <c r="E17" s="16"/>
      <c r="F17" s="16"/>
      <c r="G17" s="16"/>
    </row>
    <row r="18" spans="2:7">
      <c r="B18" s="16"/>
    </row>
    <row r="19" spans="2:7">
      <c r="B19" s="16"/>
    </row>
    <row r="20" spans="2:7">
      <c r="B20" s="16"/>
    </row>
    <row r="21" spans="2:7">
      <c r="B21" s="16"/>
      <c r="C21" s="14"/>
    </row>
    <row r="22" spans="2:7">
      <c r="B22" s="16"/>
    </row>
    <row r="23" spans="2:7">
      <c r="B23" s="16"/>
    </row>
  </sheetData>
  <mergeCells count="17">
    <mergeCell ref="M7:M8"/>
    <mergeCell ref="N7:N8"/>
    <mergeCell ref="A4:N4"/>
    <mergeCell ref="O7:O8"/>
    <mergeCell ref="P7:P8"/>
    <mergeCell ref="F1:P1"/>
    <mergeCell ref="A3:P3"/>
    <mergeCell ref="C5:G5"/>
    <mergeCell ref="I5:P5"/>
    <mergeCell ref="A7:A8"/>
    <mergeCell ref="B7:B8"/>
    <mergeCell ref="C7:D7"/>
    <mergeCell ref="H7:H8"/>
    <mergeCell ref="I7:I8"/>
    <mergeCell ref="J7:J8"/>
    <mergeCell ref="K7:K8"/>
    <mergeCell ref="L7:L8"/>
  </mergeCells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местн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obp_kan</dc:creator>
  <cp:lastModifiedBy>nssmoilova</cp:lastModifiedBy>
  <cp:lastPrinted>2016-11-08T12:52:40Z</cp:lastPrinted>
  <dcterms:created xsi:type="dcterms:W3CDTF">2016-09-07T06:27:00Z</dcterms:created>
  <dcterms:modified xsi:type="dcterms:W3CDTF">2016-11-10T05:53:37Z</dcterms:modified>
</cp:coreProperties>
</file>